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<sst xmlns="http://schemas.openxmlformats.org/spreadsheetml/2006/main" count="163" uniqueCount="163">
  <si>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Member</t>
  </si>
  <si>
    <t>Expedited Positive</t>
  </si>
  <si>
    <t>Neg. No Cred Basis</t>
  </si>
  <si>
    <t>Negative</t>
  </si>
  <si>
    <t>Positive</t>
  </si>
  <si>
    <t>ADHOPIA, PREETI</t>
  </si>
  <si>
    <t>AHARA, ROSLYN</t>
  </si>
  <si>
    <t>ALIDINA, SHAMSHUDDIN</t>
  </si>
  <si>
    <t>ALIDINAX, SHAMSHUDDI</t>
  </si>
  <si>
    <t>ANDRACHUK, ROSE</t>
  </si>
  <si>
    <t>ARONOFF, EDWARD</t>
  </si>
  <si>
    <t>ATALLAH, SHERIF</t>
  </si>
  <si>
    <t>ATKINSON, KEN</t>
  </si>
  <si>
    <t>AZMUDEH, NEGAR</t>
  </si>
  <si>
    <t>BADOWSKI, JOHN</t>
  </si>
  <si>
    <t>BAFARO, ROBERT</t>
  </si>
  <si>
    <t>BARNES, BARRY</t>
  </si>
  <si>
    <t>BASMAJIAN, HAIG</t>
  </si>
  <si>
    <t>BEAUPRE, SONIA</t>
  </si>
  <si>
    <t>BEBBINGTON, ROBERT</t>
  </si>
  <si>
    <t>BEDARD, JOANNA</t>
  </si>
  <si>
    <t>BERRY, CLIFFORD</t>
  </si>
  <si>
    <t>BERRYX, CLIFFORD</t>
  </si>
  <si>
    <t>BISSONNETTE, ALAIN</t>
  </si>
  <si>
    <t>BOISSONNEAULT, CHRIS</t>
  </si>
  <si>
    <t>BOSVELD, EDWARD</t>
  </si>
  <si>
    <t>BOURQUE, RENEE</t>
  </si>
  <si>
    <t>BOUSFIELD, JOEL</t>
  </si>
  <si>
    <t>BOUSFIELDX, J</t>
  </si>
  <si>
    <t>BRUIN, LUCINDA</t>
  </si>
  <si>
    <t>BRYCHCY, ANNA</t>
  </si>
  <si>
    <t>BUTTIGIEG, CORALIE</t>
  </si>
  <si>
    <t>BYCZAK, MICHEL A.</t>
  </si>
  <si>
    <t>CHAHAL, BALJINDER K.</t>
  </si>
  <si>
    <t>CHEVRIER, MARIE</t>
  </si>
  <si>
    <t>COUSINEAU, LOUIS</t>
  </si>
  <si>
    <t>CRYER, DOUGLAS</t>
  </si>
  <si>
    <t>CYR, ROXANE</t>
  </si>
  <si>
    <t>DASILVA, ANTHONY</t>
  </si>
  <si>
    <t>DAVIS, WILLIAM</t>
  </si>
  <si>
    <t>DAWSON, RICHARD</t>
  </si>
  <si>
    <t>DAWSONX, RICHARD</t>
  </si>
  <si>
    <t>DE ANDRADE, MARIA</t>
  </si>
  <si>
    <t>DELISLE, RUTH</t>
  </si>
  <si>
    <t>DHILLON, BARRY</t>
  </si>
  <si>
    <t>DHIR, RENA</t>
  </si>
  <si>
    <t>DICKENSON, KIRK</t>
  </si>
  <si>
    <t>DIOP, YOUSSOUPHA</t>
  </si>
  <si>
    <t>DOBBELSTEYN, MARY LO</t>
  </si>
  <si>
    <t>DOYLE, ELAINE</t>
  </si>
  <si>
    <t>DUCHEINE, VIVIANE</t>
  </si>
  <si>
    <t>DUQUETTE, PIERRE</t>
  </si>
  <si>
    <t>FAINBLOOM, KEVIN</t>
  </si>
  <si>
    <t>FAVREAU, LEONARD</t>
  </si>
  <si>
    <t>FIGG, LOIS</t>
  </si>
  <si>
    <t>FIORINO, PASQUALE A.</t>
  </si>
  <si>
    <t>FISET, EVELINE</t>
  </si>
  <si>
    <t>FORBES, CATHRYN</t>
  </si>
  <si>
    <t>FOREST, NORMAND</t>
  </si>
  <si>
    <t>FORSEY, DIAN</t>
  </si>
  <si>
    <t>FORTIN, JACQUES</t>
  </si>
  <si>
    <t>FORTNEY, DOUGLAS BRU</t>
  </si>
  <si>
    <t>FREILICH, MIRIAM</t>
  </si>
  <si>
    <t>FREILICHX, MIRIAM</t>
  </si>
  <si>
    <t>GAIGNARD, LYNDA</t>
  </si>
  <si>
    <t>GALLAGHER, STEPHEN</t>
  </si>
  <si>
    <t>GARNER, ROBERT</t>
  </si>
  <si>
    <t>GAULTIER, LUELLA</t>
  </si>
  <si>
    <t>GAUTHIER, LYNE</t>
  </si>
  <si>
    <t>GERONIMO, MAMERTO</t>
  </si>
  <si>
    <t>GINSHERMAN, MARTIN</t>
  </si>
  <si>
    <t>GOBEIL, MARC</t>
  </si>
  <si>
    <t>GOBEILX, MARC</t>
  </si>
  <si>
    <t>GOODMAN, BRIAN</t>
  </si>
  <si>
    <t>GUENETTE, GILLES</t>
  </si>
  <si>
    <t>HADAYA, MARIE-JOSEE</t>
  </si>
  <si>
    <t>HAMELIN, MICHAEL</t>
  </si>
  <si>
    <t>HART, LINDA</t>
  </si>
  <si>
    <t>HOGARTH, MARLENE</t>
  </si>
  <si>
    <t>ISRAEL, MILTON</t>
  </si>
  <si>
    <t>JACKSON, RICHARD</t>
  </si>
  <si>
    <t>JOHNSTONE, GEORGE</t>
  </si>
  <si>
    <t>KAWUN, WALTER</t>
  </si>
  <si>
    <t>KIVLICHAN, JOHN</t>
  </si>
  <si>
    <t>KULAR, SUSAN</t>
  </si>
  <si>
    <t>LANGELIER, MICHELLE</t>
  </si>
  <si>
    <t>LEBEL, GUY</t>
  </si>
  <si>
    <t>LEDUC, NORMAND</t>
  </si>
  <si>
    <t>LEMIEUX, PATRICK</t>
  </si>
  <si>
    <t>LEWIS, JUDY</t>
  </si>
  <si>
    <t>LIM, WINSTON</t>
  </si>
  <si>
    <t>LIMX, WINSTON</t>
  </si>
  <si>
    <t>LLOYD, CHRISTINE</t>
  </si>
  <si>
    <t>MACAULAY, PHILIP</t>
  </si>
  <si>
    <t>MAKONNEN, YILMA</t>
  </si>
  <si>
    <t>MARKOVITS, ROBERT</t>
  </si>
  <si>
    <t>MARTINEAU, TRACEY AN</t>
  </si>
  <si>
    <t>MARTINEZ, CARLOS R.</t>
  </si>
  <si>
    <t>MASHKURI, SUDABEH</t>
  </si>
  <si>
    <t>MASON, LESLEY</t>
  </si>
  <si>
    <t>MCBEAN, DAVID</t>
  </si>
  <si>
    <t>MCCAFFREY, MICHAEL</t>
  </si>
  <si>
    <t>MCCOOL, CAROLYN</t>
  </si>
  <si>
    <t>MCRAE, GORDON C</t>
  </si>
  <si>
    <t>MCSWEENEY, DANIEL</t>
  </si>
  <si>
    <t>MIVASAIR, MICHAL</t>
  </si>
  <si>
    <t>MORRISH, DEBORAH</t>
  </si>
  <si>
    <t>MUTCH, STUART</t>
  </si>
  <si>
    <t>NARULA, BINDU</t>
  </si>
  <si>
    <t>NDEJURU, AIMABLE</t>
  </si>
  <si>
    <t>NERON, ROBERT</t>
  </si>
  <si>
    <t>PAQUETTE-NEVILLE, LO</t>
  </si>
  <si>
    <t>PATTEE, ROSS</t>
  </si>
  <si>
    <t>PELLATT-CARON, KARYN</t>
  </si>
  <si>
    <t>PETTINELLA, MICHELE</t>
  </si>
  <si>
    <t>PIERRE, PHARES</t>
  </si>
  <si>
    <t>PINKNEY, THOMAS</t>
  </si>
  <si>
    <t>PINKNEYX, THOMAS</t>
  </si>
  <si>
    <t>POPATIA, BERZOOR</t>
  </si>
  <si>
    <t>QADEER, NADRA</t>
  </si>
  <si>
    <t>RAILTON, JAMES</t>
  </si>
  <si>
    <t>RAYMOND, MELANIE</t>
  </si>
  <si>
    <t>ROBINSON, EDWARD</t>
  </si>
  <si>
    <t>ROBINSON, PAUL</t>
  </si>
  <si>
    <t>ROBITAILLE, PAULE</t>
  </si>
  <si>
    <t>ROSE, ELANA NANCY</t>
  </si>
  <si>
    <t>ROY, SYLVIE</t>
  </si>
  <si>
    <t>RUDIN, STEPHEN</t>
  </si>
  <si>
    <t>SAJTOS, JOANNE</t>
  </si>
  <si>
    <t>SENECAL, JOCELYNE</t>
  </si>
  <si>
    <t>SETTON, DOMINIQUE</t>
  </si>
  <si>
    <t>SETTON-LEMARX, DOMIN</t>
  </si>
  <si>
    <t>SHECTER, TRUDY</t>
  </si>
  <si>
    <t>SHECTERX, TRUDY</t>
  </si>
  <si>
    <t>SILVESTRI, ANNA-MARI</t>
  </si>
  <si>
    <t>SMITH-GORDON, MAUREE</t>
  </si>
  <si>
    <t>SOKOLYK, DIANE E</t>
  </si>
  <si>
    <t>SOLOMON, HOLLY</t>
  </si>
  <si>
    <t>SOMERS, MICHAEL</t>
  </si>
  <si>
    <t>STANWICK, NINA</t>
  </si>
  <si>
    <t>STERLIN, MICHAEL</t>
  </si>
  <si>
    <t>SUMMERS, CYNTHIA</t>
  </si>
  <si>
    <t>TINKER, DIANE</t>
  </si>
  <si>
    <t>TKACHUK, DARCY</t>
  </si>
  <si>
    <t>UPPAL, ATAM</t>
  </si>
  <si>
    <t>UPPALX, ATAM</t>
  </si>
  <si>
    <t>VOLPENTESTA, BERTO</t>
  </si>
  <si>
    <t>WANG, GEORGE</t>
  </si>
  <si>
    <t>WATERS, JAMES</t>
  </si>
  <si>
    <t>WEDGBURY, CAROLYNE B</t>
  </si>
  <si>
    <t>WOJTAK, ANDREA P.</t>
  </si>
  <si>
    <t>WOLMAN, HARRIET</t>
  </si>
  <si>
    <t>WRIGHT, PHILEMON</t>
  </si>
  <si>
    <t>YAACOV, MARIE-CLAUDE</t>
  </si>
  <si>
    <t>YAMAUCHI, RON</t>
  </si>
  <si>
    <t>ZUK, COLLEEN</t>
  </si>
  <si>
    <t>(blank)</t>
  </si>
  <si>
    <t>Total</t>
  </si>
  <si>
    <t>Grant Rate (%)</t>
  </si>
  <si>
    <t>Total in 2010</t>
  </si>
  <si>
    <t>* Excludes cases abandoned, withdrawn or otherwise resolved</t>
  </si>
  <si>
    <t>RPD Grant Rates, by Members (Organized by Grant Rate) (2010)*</t>
  </si>
  <si>
    <t>Grant Rate (Excl. Exp. Pos.) (%)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</si>
</sst>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8.7109375" style="1" customWidth="1"/>
    <col min="2" max="6" width="11.7109375" style="2" customWidth="1"/>
    <col min="7" max="7" width="13.28125" style="1" customWidth="1"/>
    <col min="8" max="8" width="13.28125" style="0" customWidth="1"/>
    <col min="9" max="16384" width="9.140625" style="1" customWidth="1"/>
  </cols>
  <sheetData>
    <row r="1" spans="1:8" ht="22.5" customHeight="1">
      <c r="A1" s="7" t="s">
        <v>161</v>
      </c>
      <c r="B1" s="7"/>
      <c r="C1" s="7"/>
      <c r="D1" s="7"/>
      <c r="E1" s="7"/>
      <c r="F1" s="7"/>
      <c r="G1" s="7"/>
      <c r="H1" s="7"/>
    </row>
    <row r="2" spans="1:8" ht="54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157</v>
      </c>
      <c r="G2" s="5" t="s">
        <v>158</v>
      </c>
      <c r="H2" s="5" t="s">
        <v>162</v>
      </c>
    </row>
    <row r="3" spans="1:8" ht="15">
      <c r="A3" s="1" t="s">
        <v>54</v>
      </c>
      <c r="D3" s="2">
        <v>1</v>
      </c>
      <c r="F3" s="2">
        <v>1</v>
      </c>
      <c r="G3" s="3">
        <f aca="true" t="shared" si="0" ref="G3:G34">((E3+B3)/F3)*100</f>
        <v>0</v>
      </c>
      <c r="H3" s="6">
        <f>IF(C3+D3+E3=0,"N/A",(E3/(C3+D3+E3))*100)</f>
        <v>0</v>
      </c>
    </row>
    <row r="4" spans="1:8" ht="15">
      <c r="A4" s="1" t="s">
        <v>73</v>
      </c>
      <c r="D4" s="2">
        <v>1</v>
      </c>
      <c r="F4" s="2">
        <v>1</v>
      </c>
      <c r="G4" s="3">
        <f t="shared" si="0"/>
        <v>0</v>
      </c>
      <c r="H4" s="6">
        <f aca="true" t="shared" si="1" ref="H4:H67">IF(C4+D4+E4=0,"N/A",(E4/(C4+D4+E4))*100)</f>
        <v>0</v>
      </c>
    </row>
    <row r="5" spans="1:8" ht="15">
      <c r="A5" s="1" t="s">
        <v>100</v>
      </c>
      <c r="C5" s="2">
        <v>38</v>
      </c>
      <c r="D5" s="2">
        <v>24</v>
      </c>
      <c r="F5" s="2">
        <v>62</v>
      </c>
      <c r="G5" s="3">
        <f t="shared" si="0"/>
        <v>0</v>
      </c>
      <c r="H5" s="6">
        <f t="shared" si="1"/>
        <v>0</v>
      </c>
    </row>
    <row r="6" spans="1:8" ht="15">
      <c r="A6" s="1" t="s">
        <v>154</v>
      </c>
      <c r="D6" s="2">
        <v>4</v>
      </c>
      <c r="F6" s="2">
        <v>4</v>
      </c>
      <c r="G6" s="3">
        <f t="shared" si="0"/>
        <v>0</v>
      </c>
      <c r="H6" s="6">
        <f t="shared" si="1"/>
        <v>0</v>
      </c>
    </row>
    <row r="7" spans="1:8" ht="15">
      <c r="A7" s="1" t="s">
        <v>150</v>
      </c>
      <c r="D7" s="2">
        <v>33</v>
      </c>
      <c r="E7" s="2">
        <v>1</v>
      </c>
      <c r="F7" s="2">
        <v>34</v>
      </c>
      <c r="G7" s="3">
        <f t="shared" si="0"/>
        <v>2.941176470588235</v>
      </c>
      <c r="H7" s="6">
        <f t="shared" si="1"/>
        <v>2.941176470588235</v>
      </c>
    </row>
    <row r="8" spans="1:8" ht="15">
      <c r="A8" s="1" t="s">
        <v>122</v>
      </c>
      <c r="C8" s="2">
        <v>45</v>
      </c>
      <c r="D8" s="2">
        <v>89</v>
      </c>
      <c r="E8" s="2">
        <v>6</v>
      </c>
      <c r="F8" s="2">
        <v>140</v>
      </c>
      <c r="G8" s="3">
        <f t="shared" si="0"/>
        <v>4.285714285714286</v>
      </c>
      <c r="H8" s="6">
        <f t="shared" si="1"/>
        <v>4.285714285714286</v>
      </c>
    </row>
    <row r="9" spans="1:8" ht="15">
      <c r="A9" s="1" t="s">
        <v>30</v>
      </c>
      <c r="C9" s="2">
        <v>1</v>
      </c>
      <c r="D9" s="2">
        <v>57</v>
      </c>
      <c r="E9" s="2">
        <v>4</v>
      </c>
      <c r="F9" s="2">
        <v>62</v>
      </c>
      <c r="G9" s="3">
        <f t="shared" si="0"/>
        <v>6.451612903225806</v>
      </c>
      <c r="H9" s="6">
        <f t="shared" si="1"/>
        <v>6.451612903225806</v>
      </c>
    </row>
    <row r="10" spans="1:8" ht="15">
      <c r="A10" s="1" t="s">
        <v>114</v>
      </c>
      <c r="C10" s="2">
        <v>7</v>
      </c>
      <c r="D10" s="2">
        <v>161</v>
      </c>
      <c r="E10" s="2">
        <v>12</v>
      </c>
      <c r="F10" s="2">
        <v>180</v>
      </c>
      <c r="G10" s="3">
        <f t="shared" si="0"/>
        <v>6.666666666666667</v>
      </c>
      <c r="H10" s="6">
        <f t="shared" si="1"/>
        <v>6.666666666666667</v>
      </c>
    </row>
    <row r="11" spans="1:8" ht="15">
      <c r="A11" s="1" t="s">
        <v>55</v>
      </c>
      <c r="C11" s="2">
        <v>13</v>
      </c>
      <c r="D11" s="2">
        <v>81</v>
      </c>
      <c r="E11" s="2">
        <v>7</v>
      </c>
      <c r="F11" s="2">
        <v>101</v>
      </c>
      <c r="G11" s="3">
        <f t="shared" si="0"/>
        <v>6.9306930693069315</v>
      </c>
      <c r="H11" s="6">
        <f t="shared" si="1"/>
        <v>6.9306930693069315</v>
      </c>
    </row>
    <row r="12" spans="1:8" ht="15">
      <c r="A12" s="1" t="s">
        <v>155</v>
      </c>
      <c r="C12" s="2">
        <v>1</v>
      </c>
      <c r="D12" s="2">
        <v>66</v>
      </c>
      <c r="E12" s="2">
        <v>7</v>
      </c>
      <c r="F12" s="2">
        <v>74</v>
      </c>
      <c r="G12" s="3">
        <f t="shared" si="0"/>
        <v>9.45945945945946</v>
      </c>
      <c r="H12" s="6">
        <f t="shared" si="1"/>
        <v>9.45945945945946</v>
      </c>
    </row>
    <row r="13" spans="1:8" ht="15">
      <c r="A13" s="1" t="s">
        <v>149</v>
      </c>
      <c r="C13" s="2">
        <v>9</v>
      </c>
      <c r="D13" s="2">
        <v>122</v>
      </c>
      <c r="E13" s="2">
        <v>14</v>
      </c>
      <c r="F13" s="2">
        <v>145</v>
      </c>
      <c r="G13" s="3">
        <f t="shared" si="0"/>
        <v>9.655172413793103</v>
      </c>
      <c r="H13" s="6">
        <f t="shared" si="1"/>
        <v>9.655172413793103</v>
      </c>
    </row>
    <row r="14" spans="1:8" ht="15">
      <c r="A14" s="1" t="s">
        <v>104</v>
      </c>
      <c r="C14" s="2">
        <v>37</v>
      </c>
      <c r="D14" s="2">
        <v>57</v>
      </c>
      <c r="E14" s="2">
        <v>12</v>
      </c>
      <c r="F14" s="2">
        <v>106</v>
      </c>
      <c r="G14" s="3">
        <f t="shared" si="0"/>
        <v>11.320754716981133</v>
      </c>
      <c r="H14" s="6">
        <f t="shared" si="1"/>
        <v>11.320754716981133</v>
      </c>
    </row>
    <row r="15" spans="1:8" ht="15">
      <c r="A15" s="1" t="s">
        <v>146</v>
      </c>
      <c r="C15" s="2">
        <v>2</v>
      </c>
      <c r="D15" s="2">
        <v>97</v>
      </c>
      <c r="E15" s="2">
        <v>13</v>
      </c>
      <c r="F15" s="2">
        <v>112</v>
      </c>
      <c r="G15" s="3">
        <f t="shared" si="0"/>
        <v>11.607142857142858</v>
      </c>
      <c r="H15" s="6">
        <f t="shared" si="1"/>
        <v>11.607142857142858</v>
      </c>
    </row>
    <row r="16" spans="1:8" ht="15">
      <c r="A16" s="1" t="s">
        <v>113</v>
      </c>
      <c r="D16" s="2">
        <v>45</v>
      </c>
      <c r="E16" s="2">
        <v>6</v>
      </c>
      <c r="F16" s="2">
        <v>51</v>
      </c>
      <c r="G16" s="3">
        <f t="shared" si="0"/>
        <v>11.76470588235294</v>
      </c>
      <c r="H16" s="6">
        <f t="shared" si="1"/>
        <v>11.76470588235294</v>
      </c>
    </row>
    <row r="17" spans="1:8" ht="15">
      <c r="A17" s="1" t="s">
        <v>14</v>
      </c>
      <c r="C17" s="2">
        <v>33</v>
      </c>
      <c r="D17" s="2">
        <v>56</v>
      </c>
      <c r="E17" s="2">
        <v>12</v>
      </c>
      <c r="F17" s="2">
        <v>101</v>
      </c>
      <c r="G17" s="3">
        <f t="shared" si="0"/>
        <v>11.881188118811881</v>
      </c>
      <c r="H17" s="6">
        <f t="shared" si="1"/>
        <v>11.881188118811881</v>
      </c>
    </row>
    <row r="18" spans="1:8" ht="15">
      <c r="A18" s="1" t="s">
        <v>88</v>
      </c>
      <c r="D18" s="2">
        <v>44</v>
      </c>
      <c r="E18" s="2">
        <v>6</v>
      </c>
      <c r="F18" s="2">
        <v>50</v>
      </c>
      <c r="G18" s="3">
        <f t="shared" si="0"/>
        <v>12</v>
      </c>
      <c r="H18" s="6">
        <f t="shared" si="1"/>
        <v>12</v>
      </c>
    </row>
    <row r="19" spans="1:8" ht="15">
      <c r="A19" s="1" t="s">
        <v>29</v>
      </c>
      <c r="D19" s="2">
        <v>111</v>
      </c>
      <c r="E19" s="2">
        <v>22</v>
      </c>
      <c r="F19" s="2">
        <v>133</v>
      </c>
      <c r="G19" s="3">
        <f t="shared" si="0"/>
        <v>16.541353383458645</v>
      </c>
      <c r="H19" s="6">
        <f t="shared" si="1"/>
        <v>16.541353383458645</v>
      </c>
    </row>
    <row r="20" spans="1:8" ht="15">
      <c r="A20" s="1" t="s">
        <v>115</v>
      </c>
      <c r="D20" s="2">
        <v>116</v>
      </c>
      <c r="E20" s="2">
        <v>24</v>
      </c>
      <c r="F20" s="2">
        <v>140</v>
      </c>
      <c r="G20" s="3">
        <f t="shared" si="0"/>
        <v>17.142857142857142</v>
      </c>
      <c r="H20" s="6">
        <f t="shared" si="1"/>
        <v>17.142857142857142</v>
      </c>
    </row>
    <row r="21" spans="1:8" ht="15">
      <c r="A21" s="1" t="s">
        <v>75</v>
      </c>
      <c r="C21" s="2">
        <v>2</v>
      </c>
      <c r="D21" s="2">
        <v>113</v>
      </c>
      <c r="E21" s="2">
        <v>24</v>
      </c>
      <c r="F21" s="2">
        <v>139</v>
      </c>
      <c r="G21" s="3">
        <f t="shared" si="0"/>
        <v>17.26618705035971</v>
      </c>
      <c r="H21" s="6">
        <f t="shared" si="1"/>
        <v>17.26618705035971</v>
      </c>
    </row>
    <row r="22" spans="1:8" ht="15">
      <c r="A22" s="1" t="s">
        <v>65</v>
      </c>
      <c r="D22" s="2">
        <v>37</v>
      </c>
      <c r="E22" s="2">
        <v>8</v>
      </c>
      <c r="F22" s="2">
        <v>45</v>
      </c>
      <c r="G22" s="3">
        <f t="shared" si="0"/>
        <v>17.77777777777778</v>
      </c>
      <c r="H22" s="6">
        <f t="shared" si="1"/>
        <v>17.77777777777778</v>
      </c>
    </row>
    <row r="23" spans="1:8" ht="15">
      <c r="A23" s="1" t="s">
        <v>90</v>
      </c>
      <c r="B23" s="2">
        <v>5</v>
      </c>
      <c r="D23" s="2">
        <v>139</v>
      </c>
      <c r="E23" s="2">
        <v>26</v>
      </c>
      <c r="F23" s="2">
        <v>170</v>
      </c>
      <c r="G23" s="3">
        <f t="shared" si="0"/>
        <v>18.235294117647058</v>
      </c>
      <c r="H23" s="6">
        <f t="shared" si="1"/>
        <v>15.757575757575756</v>
      </c>
    </row>
    <row r="24" spans="1:8" ht="15">
      <c r="A24" s="1" t="s">
        <v>6</v>
      </c>
      <c r="C24" s="2">
        <v>1</v>
      </c>
      <c r="D24" s="2">
        <v>116</v>
      </c>
      <c r="E24" s="2">
        <v>27</v>
      </c>
      <c r="F24" s="2">
        <v>144</v>
      </c>
      <c r="G24" s="3">
        <f t="shared" si="0"/>
        <v>18.75</v>
      </c>
      <c r="H24" s="6">
        <f t="shared" si="1"/>
        <v>18.75</v>
      </c>
    </row>
    <row r="25" spans="1:8" ht="15">
      <c r="A25" s="1" t="s">
        <v>15</v>
      </c>
      <c r="C25" s="2">
        <v>2</v>
      </c>
      <c r="D25" s="2">
        <v>84</v>
      </c>
      <c r="E25" s="2">
        <v>21</v>
      </c>
      <c r="F25" s="2">
        <v>107</v>
      </c>
      <c r="G25" s="3">
        <f t="shared" si="0"/>
        <v>19.626168224299064</v>
      </c>
      <c r="H25" s="6">
        <f t="shared" si="1"/>
        <v>19.626168224299064</v>
      </c>
    </row>
    <row r="26" spans="1:8" ht="15">
      <c r="A26" s="1" t="s">
        <v>32</v>
      </c>
      <c r="C26" s="2">
        <v>9</v>
      </c>
      <c r="D26" s="2">
        <v>84</v>
      </c>
      <c r="E26" s="2">
        <v>25</v>
      </c>
      <c r="F26" s="2">
        <v>118</v>
      </c>
      <c r="G26" s="3">
        <f t="shared" si="0"/>
        <v>21.1864406779661</v>
      </c>
      <c r="H26" s="6">
        <f t="shared" si="1"/>
        <v>21.1864406779661</v>
      </c>
    </row>
    <row r="27" spans="1:8" ht="15">
      <c r="A27" s="1" t="s">
        <v>126</v>
      </c>
      <c r="D27" s="2">
        <v>18</v>
      </c>
      <c r="E27" s="2">
        <v>5</v>
      </c>
      <c r="F27" s="2">
        <v>23</v>
      </c>
      <c r="G27" s="3">
        <f t="shared" si="0"/>
        <v>21.73913043478261</v>
      </c>
      <c r="H27" s="6">
        <f t="shared" si="1"/>
        <v>21.73913043478261</v>
      </c>
    </row>
    <row r="28" spans="1:8" ht="15">
      <c r="A28" s="1" t="s">
        <v>43</v>
      </c>
      <c r="D28" s="2">
        <v>66</v>
      </c>
      <c r="E28" s="2">
        <v>19</v>
      </c>
      <c r="F28" s="2">
        <v>85</v>
      </c>
      <c r="G28" s="3">
        <f t="shared" si="0"/>
        <v>22.35294117647059</v>
      </c>
      <c r="H28" s="6">
        <f t="shared" si="1"/>
        <v>22.35294117647059</v>
      </c>
    </row>
    <row r="29" spans="1:8" ht="15">
      <c r="A29" s="1" t="s">
        <v>143</v>
      </c>
      <c r="D29" s="2">
        <v>99</v>
      </c>
      <c r="E29" s="2">
        <v>29</v>
      </c>
      <c r="F29" s="2">
        <v>128</v>
      </c>
      <c r="G29" s="3">
        <f t="shared" si="0"/>
        <v>22.65625</v>
      </c>
      <c r="H29" s="6">
        <f t="shared" si="1"/>
        <v>22.65625</v>
      </c>
    </row>
    <row r="30" spans="1:8" ht="15">
      <c r="A30" s="1" t="s">
        <v>36</v>
      </c>
      <c r="C30" s="2">
        <v>2</v>
      </c>
      <c r="D30" s="2">
        <v>131</v>
      </c>
      <c r="E30" s="2">
        <v>39</v>
      </c>
      <c r="F30" s="2">
        <v>172</v>
      </c>
      <c r="G30" s="3">
        <f t="shared" si="0"/>
        <v>22.674418604651162</v>
      </c>
      <c r="H30" s="6">
        <f t="shared" si="1"/>
        <v>22.674418604651162</v>
      </c>
    </row>
    <row r="31" spans="1:8" ht="15">
      <c r="A31" s="1" t="s">
        <v>136</v>
      </c>
      <c r="C31" s="2">
        <v>1</v>
      </c>
      <c r="D31" s="2">
        <v>60</v>
      </c>
      <c r="E31" s="2">
        <v>18</v>
      </c>
      <c r="F31" s="2">
        <v>79</v>
      </c>
      <c r="G31" s="3">
        <f t="shared" si="0"/>
        <v>22.78481012658228</v>
      </c>
      <c r="H31" s="6">
        <f t="shared" si="1"/>
        <v>22.78481012658228</v>
      </c>
    </row>
    <row r="32" spans="1:8" ht="15">
      <c r="A32" s="1" t="s">
        <v>81</v>
      </c>
      <c r="C32" s="2">
        <v>7</v>
      </c>
      <c r="D32" s="2">
        <v>73</v>
      </c>
      <c r="E32" s="2">
        <v>25</v>
      </c>
      <c r="F32" s="2">
        <v>105</v>
      </c>
      <c r="G32" s="3">
        <f t="shared" si="0"/>
        <v>23.809523809523807</v>
      </c>
      <c r="H32" s="6">
        <f t="shared" si="1"/>
        <v>23.809523809523807</v>
      </c>
    </row>
    <row r="33" spans="1:8" ht="15">
      <c r="A33" s="1" t="s">
        <v>33</v>
      </c>
      <c r="D33" s="2">
        <v>83</v>
      </c>
      <c r="E33" s="2">
        <v>26</v>
      </c>
      <c r="F33" s="2">
        <v>109</v>
      </c>
      <c r="G33" s="3">
        <f t="shared" si="0"/>
        <v>23.853211009174313</v>
      </c>
      <c r="H33" s="6">
        <f t="shared" si="1"/>
        <v>23.853211009174313</v>
      </c>
    </row>
    <row r="34" spans="1:8" ht="15">
      <c r="A34" s="1" t="s">
        <v>12</v>
      </c>
      <c r="C34" s="2">
        <v>3</v>
      </c>
      <c r="D34" s="2">
        <v>89</v>
      </c>
      <c r="E34" s="2">
        <v>30</v>
      </c>
      <c r="F34" s="2">
        <v>122</v>
      </c>
      <c r="G34" s="3">
        <f t="shared" si="0"/>
        <v>24.59016393442623</v>
      </c>
      <c r="H34" s="6">
        <f t="shared" si="1"/>
        <v>24.59016393442623</v>
      </c>
    </row>
    <row r="35" spans="1:8" ht="15">
      <c r="A35" s="1" t="s">
        <v>93</v>
      </c>
      <c r="C35" s="2">
        <v>1</v>
      </c>
      <c r="D35" s="2">
        <v>93</v>
      </c>
      <c r="E35" s="2">
        <v>31</v>
      </c>
      <c r="F35" s="2">
        <v>125</v>
      </c>
      <c r="G35" s="3">
        <f aca="true" t="shared" si="2" ref="G35:G66">((E35+B35)/F35)*100</f>
        <v>24.8</v>
      </c>
      <c r="H35" s="6">
        <f t="shared" si="1"/>
        <v>24.8</v>
      </c>
    </row>
    <row r="36" spans="1:8" ht="15">
      <c r="A36" s="1" t="s">
        <v>45</v>
      </c>
      <c r="D36" s="2">
        <v>100</v>
      </c>
      <c r="E36" s="2">
        <v>33</v>
      </c>
      <c r="F36" s="2">
        <v>133</v>
      </c>
      <c r="G36" s="3">
        <f t="shared" si="2"/>
        <v>24.81203007518797</v>
      </c>
      <c r="H36" s="6">
        <f t="shared" si="1"/>
        <v>24.81203007518797</v>
      </c>
    </row>
    <row r="37" spans="1:8" ht="15">
      <c r="A37" s="1" t="s">
        <v>56</v>
      </c>
      <c r="C37" s="2">
        <v>10</v>
      </c>
      <c r="D37" s="2">
        <v>122</v>
      </c>
      <c r="E37" s="2">
        <v>44</v>
      </c>
      <c r="F37" s="2">
        <v>176</v>
      </c>
      <c r="G37" s="3">
        <f t="shared" si="2"/>
        <v>25</v>
      </c>
      <c r="H37" s="6">
        <f t="shared" si="1"/>
        <v>25</v>
      </c>
    </row>
    <row r="38" spans="1:8" ht="15">
      <c r="A38" s="1" t="s">
        <v>103</v>
      </c>
      <c r="C38" s="2">
        <v>1</v>
      </c>
      <c r="D38" s="2">
        <v>86</v>
      </c>
      <c r="E38" s="2">
        <v>29</v>
      </c>
      <c r="F38" s="2">
        <v>116</v>
      </c>
      <c r="G38" s="3">
        <f t="shared" si="2"/>
        <v>25</v>
      </c>
      <c r="H38" s="6">
        <f t="shared" si="1"/>
        <v>25</v>
      </c>
    </row>
    <row r="39" spans="1:8" ht="15">
      <c r="A39" s="1" t="s">
        <v>51</v>
      </c>
      <c r="D39" s="2">
        <v>56</v>
      </c>
      <c r="E39" s="2">
        <v>20</v>
      </c>
      <c r="F39" s="2">
        <v>76</v>
      </c>
      <c r="G39" s="3">
        <f t="shared" si="2"/>
        <v>26.31578947368421</v>
      </c>
      <c r="H39" s="6">
        <f t="shared" si="1"/>
        <v>26.31578947368421</v>
      </c>
    </row>
    <row r="40" spans="1:8" ht="15">
      <c r="A40" s="1" t="s">
        <v>102</v>
      </c>
      <c r="D40" s="2">
        <v>27</v>
      </c>
      <c r="E40" s="2">
        <v>10</v>
      </c>
      <c r="F40" s="2">
        <v>37</v>
      </c>
      <c r="G40" s="3">
        <f t="shared" si="2"/>
        <v>27.027027027027028</v>
      </c>
      <c r="H40" s="6">
        <f t="shared" si="1"/>
        <v>27.027027027027028</v>
      </c>
    </row>
    <row r="41" spans="1:8" ht="15">
      <c r="A41" s="1" t="s">
        <v>13</v>
      </c>
      <c r="C41" s="2">
        <v>1</v>
      </c>
      <c r="D41" s="2">
        <v>87</v>
      </c>
      <c r="E41" s="2">
        <v>33</v>
      </c>
      <c r="F41" s="2">
        <v>121</v>
      </c>
      <c r="G41" s="3">
        <f t="shared" si="2"/>
        <v>27.27272727272727</v>
      </c>
      <c r="H41" s="6">
        <f t="shared" si="1"/>
        <v>27.27272727272727</v>
      </c>
    </row>
    <row r="42" spans="1:8" ht="15">
      <c r="A42" s="1" t="s">
        <v>80</v>
      </c>
      <c r="D42" s="2">
        <v>26</v>
      </c>
      <c r="E42" s="2">
        <v>10</v>
      </c>
      <c r="F42" s="2">
        <v>36</v>
      </c>
      <c r="G42" s="3">
        <f t="shared" si="2"/>
        <v>27.77777777777778</v>
      </c>
      <c r="H42" s="6">
        <f t="shared" si="1"/>
        <v>27.77777777777778</v>
      </c>
    </row>
    <row r="43" spans="1:8" ht="15">
      <c r="A43" s="1" t="s">
        <v>42</v>
      </c>
      <c r="D43" s="2">
        <v>70</v>
      </c>
      <c r="E43" s="2">
        <v>27</v>
      </c>
      <c r="F43" s="2">
        <v>97</v>
      </c>
      <c r="G43" s="3">
        <f t="shared" si="2"/>
        <v>27.835051546391753</v>
      </c>
      <c r="H43" s="6">
        <f t="shared" si="1"/>
        <v>27.835051546391753</v>
      </c>
    </row>
    <row r="44" spans="1:8" ht="15">
      <c r="A44" s="1" t="s">
        <v>9</v>
      </c>
      <c r="C44" s="2">
        <v>1</v>
      </c>
      <c r="D44" s="2">
        <v>117</v>
      </c>
      <c r="E44" s="2">
        <v>46</v>
      </c>
      <c r="F44" s="2">
        <v>164</v>
      </c>
      <c r="G44" s="3">
        <f t="shared" si="2"/>
        <v>28.04878048780488</v>
      </c>
      <c r="H44" s="6">
        <f t="shared" si="1"/>
        <v>28.04878048780488</v>
      </c>
    </row>
    <row r="45" spans="1:8" ht="15">
      <c r="A45" s="1" t="s">
        <v>111</v>
      </c>
      <c r="C45" s="2">
        <v>1</v>
      </c>
      <c r="D45" s="2">
        <v>83</v>
      </c>
      <c r="E45" s="2">
        <v>33</v>
      </c>
      <c r="F45" s="2">
        <v>117</v>
      </c>
      <c r="G45" s="3">
        <f t="shared" si="2"/>
        <v>28.205128205128204</v>
      </c>
      <c r="H45" s="6">
        <f t="shared" si="1"/>
        <v>28.205128205128204</v>
      </c>
    </row>
    <row r="46" spans="1:8" ht="15">
      <c r="A46" s="1" t="s">
        <v>18</v>
      </c>
      <c r="D46" s="2">
        <v>32</v>
      </c>
      <c r="E46" s="2">
        <v>13</v>
      </c>
      <c r="F46" s="2">
        <v>45</v>
      </c>
      <c r="G46" s="3">
        <f t="shared" si="2"/>
        <v>28.888888888888886</v>
      </c>
      <c r="H46" s="6">
        <f t="shared" si="1"/>
        <v>28.888888888888886</v>
      </c>
    </row>
    <row r="47" spans="1:8" ht="15">
      <c r="A47" s="1" t="s">
        <v>24</v>
      </c>
      <c r="D47" s="2">
        <v>49</v>
      </c>
      <c r="E47" s="2">
        <v>20</v>
      </c>
      <c r="F47" s="2">
        <v>69</v>
      </c>
      <c r="G47" s="3">
        <f t="shared" si="2"/>
        <v>28.985507246376812</v>
      </c>
      <c r="H47" s="6">
        <f t="shared" si="1"/>
        <v>28.985507246376812</v>
      </c>
    </row>
    <row r="48" spans="1:8" ht="15">
      <c r="A48" s="1" t="s">
        <v>124</v>
      </c>
      <c r="C48" s="2">
        <v>3</v>
      </c>
      <c r="D48" s="2">
        <v>64</v>
      </c>
      <c r="E48" s="2">
        <v>28</v>
      </c>
      <c r="F48" s="2">
        <v>95</v>
      </c>
      <c r="G48" s="3">
        <f t="shared" si="2"/>
        <v>29.47368421052631</v>
      </c>
      <c r="H48" s="6">
        <f t="shared" si="1"/>
        <v>29.47368421052631</v>
      </c>
    </row>
    <row r="49" spans="1:8" ht="15">
      <c r="A49" s="1" t="s">
        <v>26</v>
      </c>
      <c r="D49" s="2">
        <v>117</v>
      </c>
      <c r="E49" s="2">
        <v>50</v>
      </c>
      <c r="F49" s="2">
        <v>167</v>
      </c>
      <c r="G49" s="3">
        <f t="shared" si="2"/>
        <v>29.94011976047904</v>
      </c>
      <c r="H49" s="6">
        <f t="shared" si="1"/>
        <v>29.94011976047904</v>
      </c>
    </row>
    <row r="50" spans="1:8" ht="15">
      <c r="A50" s="1" t="s">
        <v>61</v>
      </c>
      <c r="C50" s="2">
        <v>1</v>
      </c>
      <c r="D50" s="2">
        <v>104</v>
      </c>
      <c r="E50" s="2">
        <v>45</v>
      </c>
      <c r="F50" s="2">
        <v>150</v>
      </c>
      <c r="G50" s="3">
        <f t="shared" si="2"/>
        <v>30</v>
      </c>
      <c r="H50" s="6">
        <f t="shared" si="1"/>
        <v>30</v>
      </c>
    </row>
    <row r="51" spans="1:8" ht="15">
      <c r="A51" s="1" t="s">
        <v>138</v>
      </c>
      <c r="C51" s="2">
        <v>1</v>
      </c>
      <c r="D51" s="2">
        <v>6</v>
      </c>
      <c r="E51" s="2">
        <v>3</v>
      </c>
      <c r="F51" s="2">
        <v>10</v>
      </c>
      <c r="G51" s="3">
        <f t="shared" si="2"/>
        <v>30</v>
      </c>
      <c r="H51" s="6">
        <f t="shared" si="1"/>
        <v>30</v>
      </c>
    </row>
    <row r="52" spans="1:8" ht="15">
      <c r="A52" s="1" t="s">
        <v>5</v>
      </c>
      <c r="D52" s="2">
        <v>110</v>
      </c>
      <c r="E52" s="2">
        <v>49</v>
      </c>
      <c r="F52" s="2">
        <v>159</v>
      </c>
      <c r="G52" s="3">
        <f t="shared" si="2"/>
        <v>30.81761006289308</v>
      </c>
      <c r="H52" s="6">
        <f t="shared" si="1"/>
        <v>30.81761006289308</v>
      </c>
    </row>
    <row r="53" spans="1:8" ht="15">
      <c r="A53" s="1" t="s">
        <v>95</v>
      </c>
      <c r="C53" s="2">
        <v>2</v>
      </c>
      <c r="D53" s="2">
        <v>60</v>
      </c>
      <c r="E53" s="2">
        <v>28</v>
      </c>
      <c r="F53" s="2">
        <v>90</v>
      </c>
      <c r="G53" s="3">
        <f t="shared" si="2"/>
        <v>31.11111111111111</v>
      </c>
      <c r="H53" s="6">
        <f t="shared" si="1"/>
        <v>31.11111111111111</v>
      </c>
    </row>
    <row r="54" spans="1:8" ht="15">
      <c r="A54" s="1" t="s">
        <v>89</v>
      </c>
      <c r="D54" s="2">
        <v>92</v>
      </c>
      <c r="E54" s="2">
        <v>42</v>
      </c>
      <c r="F54" s="2">
        <v>134</v>
      </c>
      <c r="G54" s="3">
        <f t="shared" si="2"/>
        <v>31.343283582089555</v>
      </c>
      <c r="H54" s="6">
        <f t="shared" si="1"/>
        <v>31.343283582089555</v>
      </c>
    </row>
    <row r="55" spans="1:8" ht="15">
      <c r="A55" s="1" t="s">
        <v>47</v>
      </c>
      <c r="C55" s="2">
        <v>1</v>
      </c>
      <c r="D55" s="2">
        <v>109</v>
      </c>
      <c r="E55" s="2">
        <v>51</v>
      </c>
      <c r="F55" s="2">
        <v>161</v>
      </c>
      <c r="G55" s="3">
        <f t="shared" si="2"/>
        <v>31.67701863354037</v>
      </c>
      <c r="H55" s="6">
        <f t="shared" si="1"/>
        <v>31.67701863354037</v>
      </c>
    </row>
    <row r="56" spans="1:8" ht="15">
      <c r="A56" s="1" t="s">
        <v>70</v>
      </c>
      <c r="D56" s="2">
        <v>30</v>
      </c>
      <c r="E56" s="2">
        <v>14</v>
      </c>
      <c r="F56" s="2">
        <v>44</v>
      </c>
      <c r="G56" s="3">
        <f t="shared" si="2"/>
        <v>31.818181818181817</v>
      </c>
      <c r="H56" s="6">
        <f t="shared" si="1"/>
        <v>31.818181818181817</v>
      </c>
    </row>
    <row r="57" spans="1:8" ht="15">
      <c r="A57" s="1" t="s">
        <v>101</v>
      </c>
      <c r="C57" s="2">
        <v>8</v>
      </c>
      <c r="D57" s="2">
        <v>135</v>
      </c>
      <c r="E57" s="2">
        <v>69</v>
      </c>
      <c r="F57" s="2">
        <v>212</v>
      </c>
      <c r="G57" s="3">
        <f t="shared" si="2"/>
        <v>32.54716981132076</v>
      </c>
      <c r="H57" s="6">
        <f t="shared" si="1"/>
        <v>32.54716981132076</v>
      </c>
    </row>
    <row r="58" spans="1:8" ht="15">
      <c r="A58" s="1" t="s">
        <v>105</v>
      </c>
      <c r="D58" s="2">
        <v>92</v>
      </c>
      <c r="E58" s="2">
        <v>45</v>
      </c>
      <c r="F58" s="2">
        <v>137</v>
      </c>
      <c r="G58" s="3">
        <f t="shared" si="2"/>
        <v>32.846715328467155</v>
      </c>
      <c r="H58" s="6">
        <f t="shared" si="1"/>
        <v>32.846715328467155</v>
      </c>
    </row>
    <row r="59" spans="1:8" ht="15">
      <c r="A59" s="1" t="s">
        <v>97</v>
      </c>
      <c r="D59" s="2">
        <v>61</v>
      </c>
      <c r="E59" s="2">
        <v>30</v>
      </c>
      <c r="F59" s="2">
        <v>91</v>
      </c>
      <c r="G59" s="3">
        <f t="shared" si="2"/>
        <v>32.967032967032964</v>
      </c>
      <c r="H59" s="6">
        <f t="shared" si="1"/>
        <v>32.967032967032964</v>
      </c>
    </row>
    <row r="60" spans="1:8" ht="15">
      <c r="A60" s="1" t="s">
        <v>82</v>
      </c>
      <c r="C60" s="2">
        <v>1</v>
      </c>
      <c r="D60" s="2">
        <v>91</v>
      </c>
      <c r="E60" s="2">
        <v>46</v>
      </c>
      <c r="F60" s="2">
        <v>138</v>
      </c>
      <c r="G60" s="3">
        <f t="shared" si="2"/>
        <v>33.33333333333333</v>
      </c>
      <c r="H60" s="6">
        <f t="shared" si="1"/>
        <v>33.33333333333333</v>
      </c>
    </row>
    <row r="61" spans="1:8" ht="15">
      <c r="A61" s="1" t="s">
        <v>31</v>
      </c>
      <c r="D61" s="2">
        <v>101</v>
      </c>
      <c r="E61" s="2">
        <v>51</v>
      </c>
      <c r="F61" s="2">
        <v>152</v>
      </c>
      <c r="G61" s="3">
        <f t="shared" si="2"/>
        <v>33.55263157894737</v>
      </c>
      <c r="H61" s="6">
        <f t="shared" si="1"/>
        <v>33.55263157894737</v>
      </c>
    </row>
    <row r="62" spans="1:8" ht="15">
      <c r="A62" s="1" t="s">
        <v>37</v>
      </c>
      <c r="D62" s="2">
        <v>91</v>
      </c>
      <c r="E62" s="2">
        <v>49</v>
      </c>
      <c r="F62" s="2">
        <v>140</v>
      </c>
      <c r="G62" s="3">
        <f t="shared" si="2"/>
        <v>35</v>
      </c>
      <c r="H62" s="6">
        <f t="shared" si="1"/>
        <v>35</v>
      </c>
    </row>
    <row r="63" spans="1:8" ht="15">
      <c r="A63" s="1" t="s">
        <v>50</v>
      </c>
      <c r="D63" s="2">
        <v>89</v>
      </c>
      <c r="E63" s="2">
        <v>49</v>
      </c>
      <c r="F63" s="2">
        <v>138</v>
      </c>
      <c r="G63" s="3">
        <f t="shared" si="2"/>
        <v>35.507246376811594</v>
      </c>
      <c r="H63" s="6">
        <f t="shared" si="1"/>
        <v>35.507246376811594</v>
      </c>
    </row>
    <row r="64" spans="1:8" ht="15">
      <c r="A64" s="1" t="s">
        <v>49</v>
      </c>
      <c r="D64" s="2">
        <v>96</v>
      </c>
      <c r="E64" s="2">
        <v>55</v>
      </c>
      <c r="F64" s="2">
        <v>151</v>
      </c>
      <c r="G64" s="3">
        <f t="shared" si="2"/>
        <v>36.423841059602644</v>
      </c>
      <c r="H64" s="6">
        <f t="shared" si="1"/>
        <v>36.423841059602644</v>
      </c>
    </row>
    <row r="65" spans="1:8" ht="15">
      <c r="A65" s="1" t="s">
        <v>10</v>
      </c>
      <c r="D65" s="2">
        <v>56</v>
      </c>
      <c r="E65" s="2">
        <v>33</v>
      </c>
      <c r="F65" s="2">
        <v>89</v>
      </c>
      <c r="G65" s="3">
        <f t="shared" si="2"/>
        <v>37.07865168539326</v>
      </c>
      <c r="H65" s="6">
        <f t="shared" si="1"/>
        <v>37.07865168539326</v>
      </c>
    </row>
    <row r="66" spans="1:8" ht="15">
      <c r="A66" s="1" t="s">
        <v>123</v>
      </c>
      <c r="C66" s="2">
        <v>8</v>
      </c>
      <c r="D66" s="2">
        <v>53</v>
      </c>
      <c r="E66" s="2">
        <v>37</v>
      </c>
      <c r="F66" s="2">
        <v>98</v>
      </c>
      <c r="G66" s="3">
        <f t="shared" si="2"/>
        <v>37.755102040816325</v>
      </c>
      <c r="H66" s="6">
        <f t="shared" si="1"/>
        <v>37.755102040816325</v>
      </c>
    </row>
    <row r="67" spans="1:8" ht="15">
      <c r="A67" s="1" t="s">
        <v>44</v>
      </c>
      <c r="D67" s="2">
        <v>74</v>
      </c>
      <c r="E67" s="2">
        <v>45</v>
      </c>
      <c r="F67" s="2">
        <v>119</v>
      </c>
      <c r="G67" s="3">
        <f aca="true" t="shared" si="3" ref="G67:G98">((E67+B67)/F67)*100</f>
        <v>37.81512605042017</v>
      </c>
      <c r="H67" s="6">
        <f t="shared" si="1"/>
        <v>37.81512605042017</v>
      </c>
    </row>
    <row r="68" spans="1:8" ht="15">
      <c r="A68" s="1" t="s">
        <v>140</v>
      </c>
      <c r="C68" s="2">
        <v>1</v>
      </c>
      <c r="D68" s="2">
        <v>133</v>
      </c>
      <c r="E68" s="2">
        <v>85</v>
      </c>
      <c r="F68" s="2">
        <v>219</v>
      </c>
      <c r="G68" s="3">
        <f t="shared" si="3"/>
        <v>38.81278538812785</v>
      </c>
      <c r="H68" s="6">
        <f aca="true" t="shared" si="4" ref="H68:H131">IF(C68+D68+E68=0,"N/A",(E68/(C68+D68+E68))*100)</f>
        <v>38.81278538812785</v>
      </c>
    </row>
    <row r="69" spans="1:8" ht="15">
      <c r="A69" s="1" t="s">
        <v>84</v>
      </c>
      <c r="C69" s="2">
        <v>3</v>
      </c>
      <c r="D69" s="2">
        <v>49</v>
      </c>
      <c r="E69" s="2">
        <v>34</v>
      </c>
      <c r="F69" s="2">
        <v>86</v>
      </c>
      <c r="G69" s="3">
        <f t="shared" si="3"/>
        <v>39.53488372093023</v>
      </c>
      <c r="H69" s="6">
        <f t="shared" si="4"/>
        <v>39.53488372093023</v>
      </c>
    </row>
    <row r="70" spans="1:8" ht="15">
      <c r="A70" s="1" t="s">
        <v>77</v>
      </c>
      <c r="D70" s="2">
        <v>94</v>
      </c>
      <c r="E70" s="2">
        <v>63</v>
      </c>
      <c r="F70" s="2">
        <v>157</v>
      </c>
      <c r="G70" s="3">
        <f t="shared" si="3"/>
        <v>40.12738853503185</v>
      </c>
      <c r="H70" s="6">
        <f t="shared" si="4"/>
        <v>40.12738853503185</v>
      </c>
    </row>
    <row r="71" spans="1:8" ht="15">
      <c r="A71" s="1" t="s">
        <v>58</v>
      </c>
      <c r="D71" s="2">
        <v>66</v>
      </c>
      <c r="E71" s="2">
        <v>45</v>
      </c>
      <c r="F71" s="2">
        <v>111</v>
      </c>
      <c r="G71" s="3">
        <f t="shared" si="3"/>
        <v>40.54054054054054</v>
      </c>
      <c r="H71" s="6">
        <f t="shared" si="4"/>
        <v>40.54054054054054</v>
      </c>
    </row>
    <row r="72" spans="1:8" ht="15">
      <c r="A72" s="1" t="s">
        <v>96</v>
      </c>
      <c r="D72" s="2">
        <v>20</v>
      </c>
      <c r="E72" s="2">
        <v>14</v>
      </c>
      <c r="F72" s="2">
        <v>34</v>
      </c>
      <c r="G72" s="3">
        <f t="shared" si="3"/>
        <v>41.17647058823529</v>
      </c>
      <c r="H72" s="6">
        <f t="shared" si="4"/>
        <v>41.17647058823529</v>
      </c>
    </row>
    <row r="73" spans="1:8" ht="15">
      <c r="A73" s="1" t="s">
        <v>79</v>
      </c>
      <c r="C73" s="2">
        <v>4</v>
      </c>
      <c r="D73" s="2">
        <v>83</v>
      </c>
      <c r="E73" s="2">
        <v>62</v>
      </c>
      <c r="F73" s="2">
        <v>149</v>
      </c>
      <c r="G73" s="3">
        <f t="shared" si="3"/>
        <v>41.61073825503356</v>
      </c>
      <c r="H73" s="6">
        <f t="shared" si="4"/>
        <v>41.61073825503356</v>
      </c>
    </row>
    <row r="74" spans="1:8" ht="15">
      <c r="A74" s="1" t="s">
        <v>87</v>
      </c>
      <c r="C74" s="2">
        <v>1</v>
      </c>
      <c r="D74" s="2">
        <v>67</v>
      </c>
      <c r="E74" s="2">
        <v>52</v>
      </c>
      <c r="F74" s="2">
        <v>120</v>
      </c>
      <c r="G74" s="3">
        <f t="shared" si="3"/>
        <v>43.333333333333336</v>
      </c>
      <c r="H74" s="6">
        <f t="shared" si="4"/>
        <v>43.333333333333336</v>
      </c>
    </row>
    <row r="75" spans="1:8" ht="15">
      <c r="A75" s="1" t="s">
        <v>135</v>
      </c>
      <c r="D75" s="2">
        <v>58</v>
      </c>
      <c r="E75" s="2">
        <v>45</v>
      </c>
      <c r="F75" s="2">
        <v>103</v>
      </c>
      <c r="G75" s="3">
        <f t="shared" si="3"/>
        <v>43.689320388349515</v>
      </c>
      <c r="H75" s="6">
        <f t="shared" si="4"/>
        <v>43.689320388349515</v>
      </c>
    </row>
    <row r="76" spans="1:8" ht="15">
      <c r="A76" s="1" t="s">
        <v>69</v>
      </c>
      <c r="C76" s="2">
        <v>1</v>
      </c>
      <c r="D76" s="2">
        <v>58</v>
      </c>
      <c r="E76" s="2">
        <v>46</v>
      </c>
      <c r="F76" s="2">
        <v>105</v>
      </c>
      <c r="G76" s="3">
        <f t="shared" si="3"/>
        <v>43.80952380952381</v>
      </c>
      <c r="H76" s="6">
        <f t="shared" si="4"/>
        <v>43.80952380952381</v>
      </c>
    </row>
    <row r="77" spans="1:8" ht="15">
      <c r="A77" s="1" t="s">
        <v>106</v>
      </c>
      <c r="D77" s="2">
        <v>23</v>
      </c>
      <c r="E77" s="2">
        <v>18</v>
      </c>
      <c r="F77" s="2">
        <v>41</v>
      </c>
      <c r="G77" s="3">
        <f t="shared" si="3"/>
        <v>43.90243902439025</v>
      </c>
      <c r="H77" s="6">
        <f t="shared" si="4"/>
        <v>43.90243902439025</v>
      </c>
    </row>
    <row r="78" spans="1:8" ht="15">
      <c r="A78" s="1" t="s">
        <v>48</v>
      </c>
      <c r="D78" s="2">
        <v>36</v>
      </c>
      <c r="E78" s="2">
        <v>29</v>
      </c>
      <c r="F78" s="2">
        <v>65</v>
      </c>
      <c r="G78" s="3">
        <f t="shared" si="3"/>
        <v>44.61538461538462</v>
      </c>
      <c r="H78" s="6">
        <f t="shared" si="4"/>
        <v>44.61538461538462</v>
      </c>
    </row>
    <row r="79" spans="1:8" ht="15">
      <c r="A79" s="1" t="s">
        <v>21</v>
      </c>
      <c r="B79" s="2">
        <v>38</v>
      </c>
      <c r="D79" s="2">
        <v>92</v>
      </c>
      <c r="E79" s="2">
        <v>41</v>
      </c>
      <c r="F79" s="2">
        <v>171</v>
      </c>
      <c r="G79" s="3">
        <f t="shared" si="3"/>
        <v>46.198830409356724</v>
      </c>
      <c r="H79" s="6">
        <f t="shared" si="4"/>
        <v>30.82706766917293</v>
      </c>
    </row>
    <row r="80" spans="1:8" ht="15">
      <c r="A80" s="1" t="s">
        <v>23</v>
      </c>
      <c r="B80" s="2">
        <v>1</v>
      </c>
      <c r="C80" s="2">
        <v>2</v>
      </c>
      <c r="D80" s="2">
        <v>65</v>
      </c>
      <c r="E80" s="2">
        <v>57</v>
      </c>
      <c r="F80" s="2">
        <v>125</v>
      </c>
      <c r="G80" s="3">
        <f t="shared" si="3"/>
        <v>46.400000000000006</v>
      </c>
      <c r="H80" s="6">
        <f t="shared" si="4"/>
        <v>45.96774193548387</v>
      </c>
    </row>
    <row r="81" spans="1:8" ht="15">
      <c r="A81" s="1" t="s">
        <v>78</v>
      </c>
      <c r="C81" s="2">
        <v>2</v>
      </c>
      <c r="D81" s="2">
        <v>86</v>
      </c>
      <c r="E81" s="2">
        <v>77</v>
      </c>
      <c r="F81" s="2">
        <v>165</v>
      </c>
      <c r="G81" s="3">
        <f t="shared" si="3"/>
        <v>46.666666666666664</v>
      </c>
      <c r="H81" s="6">
        <f t="shared" si="4"/>
        <v>46.666666666666664</v>
      </c>
    </row>
    <row r="82" spans="1:8" ht="15">
      <c r="A82" s="1" t="s">
        <v>85</v>
      </c>
      <c r="B82" s="2">
        <v>1</v>
      </c>
      <c r="C82" s="2">
        <v>4</v>
      </c>
      <c r="D82" s="2">
        <v>38</v>
      </c>
      <c r="E82" s="2">
        <v>37</v>
      </c>
      <c r="F82" s="2">
        <v>80</v>
      </c>
      <c r="G82" s="3">
        <f t="shared" si="3"/>
        <v>47.5</v>
      </c>
      <c r="H82" s="6">
        <f t="shared" si="4"/>
        <v>46.835443037974684</v>
      </c>
    </row>
    <row r="83" spans="1:8" ht="15">
      <c r="A83" s="1" t="s">
        <v>108</v>
      </c>
      <c r="D83" s="2">
        <v>76</v>
      </c>
      <c r="E83" s="2">
        <v>69</v>
      </c>
      <c r="F83" s="2">
        <v>145</v>
      </c>
      <c r="G83" s="3">
        <f t="shared" si="3"/>
        <v>47.58620689655172</v>
      </c>
      <c r="H83" s="6">
        <f t="shared" si="4"/>
        <v>47.58620689655172</v>
      </c>
    </row>
    <row r="84" spans="1:8" ht="15">
      <c r="A84" s="1" t="s">
        <v>66</v>
      </c>
      <c r="C84" s="2">
        <v>1</v>
      </c>
      <c r="D84" s="2">
        <v>58</v>
      </c>
      <c r="E84" s="2">
        <v>54</v>
      </c>
      <c r="F84" s="2">
        <v>113</v>
      </c>
      <c r="G84" s="3">
        <f t="shared" si="3"/>
        <v>47.78761061946903</v>
      </c>
      <c r="H84" s="6">
        <f t="shared" si="4"/>
        <v>47.78761061946903</v>
      </c>
    </row>
    <row r="85" spans="1:8" ht="15">
      <c r="A85" s="1" t="s">
        <v>129</v>
      </c>
      <c r="D85" s="2">
        <v>76</v>
      </c>
      <c r="E85" s="2">
        <v>70</v>
      </c>
      <c r="F85" s="2">
        <v>146</v>
      </c>
      <c r="G85" s="3">
        <f t="shared" si="3"/>
        <v>47.94520547945205</v>
      </c>
      <c r="H85" s="6">
        <f t="shared" si="4"/>
        <v>47.94520547945205</v>
      </c>
    </row>
    <row r="86" spans="1:8" ht="15">
      <c r="A86" s="1" t="s">
        <v>25</v>
      </c>
      <c r="C86" s="2">
        <v>3</v>
      </c>
      <c r="D86" s="2">
        <v>52</v>
      </c>
      <c r="E86" s="2">
        <v>51</v>
      </c>
      <c r="F86" s="2">
        <v>106</v>
      </c>
      <c r="G86" s="3">
        <f t="shared" si="3"/>
        <v>48.113207547169814</v>
      </c>
      <c r="H86" s="6">
        <f t="shared" si="4"/>
        <v>48.113207547169814</v>
      </c>
    </row>
    <row r="87" spans="1:8" ht="15">
      <c r="A87" s="1" t="s">
        <v>76</v>
      </c>
      <c r="B87" s="2">
        <v>8</v>
      </c>
      <c r="C87" s="2">
        <v>1</v>
      </c>
      <c r="D87" s="2">
        <v>29</v>
      </c>
      <c r="E87" s="2">
        <v>20</v>
      </c>
      <c r="F87" s="2">
        <v>58</v>
      </c>
      <c r="G87" s="3">
        <f t="shared" si="3"/>
        <v>48.275862068965516</v>
      </c>
      <c r="H87" s="6">
        <f t="shared" si="4"/>
        <v>40</v>
      </c>
    </row>
    <row r="88" spans="1:8" ht="15">
      <c r="A88" s="1" t="s">
        <v>141</v>
      </c>
      <c r="C88" s="2">
        <v>2</v>
      </c>
      <c r="D88" s="2">
        <v>72</v>
      </c>
      <c r="E88" s="2">
        <v>71</v>
      </c>
      <c r="F88" s="2">
        <v>145</v>
      </c>
      <c r="G88" s="3">
        <f t="shared" si="3"/>
        <v>48.96551724137931</v>
      </c>
      <c r="H88" s="6">
        <f t="shared" si="4"/>
        <v>48.96551724137931</v>
      </c>
    </row>
    <row r="89" spans="1:8" ht="15">
      <c r="A89" s="1" t="s">
        <v>67</v>
      </c>
      <c r="D89" s="2">
        <v>67</v>
      </c>
      <c r="E89" s="2">
        <v>66</v>
      </c>
      <c r="F89" s="2">
        <v>133</v>
      </c>
      <c r="G89" s="3">
        <f t="shared" si="3"/>
        <v>49.62406015037594</v>
      </c>
      <c r="H89" s="6">
        <f t="shared" si="4"/>
        <v>49.62406015037594</v>
      </c>
    </row>
    <row r="90" spans="1:8" ht="15">
      <c r="A90" s="1" t="s">
        <v>142</v>
      </c>
      <c r="C90" s="2">
        <v>1</v>
      </c>
      <c r="D90" s="2">
        <v>9</v>
      </c>
      <c r="E90" s="2">
        <v>10</v>
      </c>
      <c r="F90" s="2">
        <v>20</v>
      </c>
      <c r="G90" s="3">
        <f t="shared" si="3"/>
        <v>50</v>
      </c>
      <c r="H90" s="6">
        <f t="shared" si="4"/>
        <v>50</v>
      </c>
    </row>
    <row r="91" spans="1:8" ht="15">
      <c r="A91" s="1" t="s">
        <v>147</v>
      </c>
      <c r="D91" s="2">
        <v>1</v>
      </c>
      <c r="E91" s="2">
        <v>1</v>
      </c>
      <c r="F91" s="2">
        <v>2</v>
      </c>
      <c r="G91" s="3">
        <f t="shared" si="3"/>
        <v>50</v>
      </c>
      <c r="H91" s="6">
        <f t="shared" si="4"/>
        <v>50</v>
      </c>
    </row>
    <row r="92" spans="1:8" ht="15">
      <c r="A92" s="1" t="s">
        <v>144</v>
      </c>
      <c r="B92" s="2">
        <v>38</v>
      </c>
      <c r="C92" s="2">
        <v>3</v>
      </c>
      <c r="D92" s="2">
        <v>82</v>
      </c>
      <c r="E92" s="2">
        <v>60</v>
      </c>
      <c r="F92" s="2">
        <v>183</v>
      </c>
      <c r="G92" s="3">
        <f t="shared" si="3"/>
        <v>53.551912568306015</v>
      </c>
      <c r="H92" s="6">
        <f t="shared" si="4"/>
        <v>41.37931034482759</v>
      </c>
    </row>
    <row r="93" spans="1:8" ht="15">
      <c r="A93" s="1" t="s">
        <v>83</v>
      </c>
      <c r="C93" s="2">
        <v>19</v>
      </c>
      <c r="D93" s="2">
        <v>48</v>
      </c>
      <c r="E93" s="2">
        <v>78</v>
      </c>
      <c r="F93" s="2">
        <v>145</v>
      </c>
      <c r="G93" s="3">
        <f t="shared" si="3"/>
        <v>53.79310344827586</v>
      </c>
      <c r="H93" s="6">
        <f t="shared" si="4"/>
        <v>53.79310344827586</v>
      </c>
    </row>
    <row r="94" spans="1:8" ht="15">
      <c r="A94" s="1" t="s">
        <v>35</v>
      </c>
      <c r="C94" s="2">
        <v>4</v>
      </c>
      <c r="D94" s="2">
        <v>74</v>
      </c>
      <c r="E94" s="2">
        <v>93</v>
      </c>
      <c r="F94" s="2">
        <v>171</v>
      </c>
      <c r="G94" s="3">
        <f t="shared" si="3"/>
        <v>54.385964912280706</v>
      </c>
      <c r="H94" s="6">
        <f t="shared" si="4"/>
        <v>54.385964912280706</v>
      </c>
    </row>
    <row r="95" spans="1:8" ht="15">
      <c r="A95" s="1" t="s">
        <v>17</v>
      </c>
      <c r="D95" s="2">
        <v>48</v>
      </c>
      <c r="E95" s="2">
        <v>58</v>
      </c>
      <c r="F95" s="2">
        <v>106</v>
      </c>
      <c r="G95" s="3">
        <f t="shared" si="3"/>
        <v>54.71698113207547</v>
      </c>
      <c r="H95" s="6">
        <f t="shared" si="4"/>
        <v>54.71698113207547</v>
      </c>
    </row>
    <row r="96" spans="1:8" ht="15">
      <c r="A96" s="1" t="s">
        <v>134</v>
      </c>
      <c r="C96" s="2">
        <v>1</v>
      </c>
      <c r="D96" s="2">
        <v>41</v>
      </c>
      <c r="E96" s="2">
        <v>51</v>
      </c>
      <c r="F96" s="2">
        <v>93</v>
      </c>
      <c r="G96" s="3">
        <f t="shared" si="3"/>
        <v>54.83870967741935</v>
      </c>
      <c r="H96" s="6">
        <f t="shared" si="4"/>
        <v>54.83870967741935</v>
      </c>
    </row>
    <row r="97" spans="1:8" ht="15">
      <c r="A97" s="1" t="s">
        <v>20</v>
      </c>
      <c r="C97" s="2">
        <v>5</v>
      </c>
      <c r="D97" s="2">
        <v>38</v>
      </c>
      <c r="E97" s="2">
        <v>53</v>
      </c>
      <c r="F97" s="2">
        <v>96</v>
      </c>
      <c r="G97" s="3">
        <f t="shared" si="3"/>
        <v>55.208333333333336</v>
      </c>
      <c r="H97" s="6">
        <f t="shared" si="4"/>
        <v>55.208333333333336</v>
      </c>
    </row>
    <row r="98" spans="1:8" ht="15">
      <c r="A98" s="1" t="s">
        <v>119</v>
      </c>
      <c r="C98" s="2">
        <v>1</v>
      </c>
      <c r="D98" s="2">
        <v>45</v>
      </c>
      <c r="E98" s="2">
        <v>57</v>
      </c>
      <c r="F98" s="2">
        <v>103</v>
      </c>
      <c r="G98" s="3">
        <f t="shared" si="3"/>
        <v>55.33980582524271</v>
      </c>
      <c r="H98" s="6">
        <f t="shared" si="4"/>
        <v>55.33980582524271</v>
      </c>
    </row>
    <row r="99" spans="1:8" ht="15">
      <c r="A99" s="1" t="s">
        <v>46</v>
      </c>
      <c r="C99" s="2">
        <v>4</v>
      </c>
      <c r="D99" s="2">
        <v>57</v>
      </c>
      <c r="E99" s="2">
        <v>76</v>
      </c>
      <c r="F99" s="2">
        <v>137</v>
      </c>
      <c r="G99" s="3">
        <f aca="true" t="shared" si="5" ref="G99:G130">((E99+B99)/F99)*100</f>
        <v>55.47445255474452</v>
      </c>
      <c r="H99" s="6">
        <f t="shared" si="4"/>
        <v>55.47445255474452</v>
      </c>
    </row>
    <row r="100" spans="1:8" ht="15">
      <c r="A100" s="1" t="s">
        <v>121</v>
      </c>
      <c r="D100" s="2">
        <v>65</v>
      </c>
      <c r="E100" s="2">
        <v>83</v>
      </c>
      <c r="F100" s="2">
        <v>148</v>
      </c>
      <c r="G100" s="3">
        <f t="shared" si="5"/>
        <v>56.08108108108109</v>
      </c>
      <c r="H100" s="6">
        <f t="shared" si="4"/>
        <v>56.08108108108109</v>
      </c>
    </row>
    <row r="101" spans="1:8" ht="15">
      <c r="A101" s="1" t="s">
        <v>86</v>
      </c>
      <c r="D101" s="2">
        <v>68</v>
      </c>
      <c r="E101" s="2">
        <v>89</v>
      </c>
      <c r="F101" s="2">
        <v>157</v>
      </c>
      <c r="G101" s="3">
        <f t="shared" si="5"/>
        <v>56.68789808917197</v>
      </c>
      <c r="H101" s="6">
        <f t="shared" si="4"/>
        <v>56.68789808917197</v>
      </c>
    </row>
    <row r="102" spans="1:8" ht="15">
      <c r="A102" s="1" t="s">
        <v>125</v>
      </c>
      <c r="C102" s="2">
        <v>3</v>
      </c>
      <c r="D102" s="2">
        <v>48</v>
      </c>
      <c r="E102" s="2">
        <v>67</v>
      </c>
      <c r="F102" s="2">
        <v>118</v>
      </c>
      <c r="G102" s="3">
        <f t="shared" si="5"/>
        <v>56.779661016949156</v>
      </c>
      <c r="H102" s="6">
        <f t="shared" si="4"/>
        <v>56.779661016949156</v>
      </c>
    </row>
    <row r="103" spans="1:8" ht="15">
      <c r="A103" s="1" t="s">
        <v>120</v>
      </c>
      <c r="D103" s="2">
        <v>3</v>
      </c>
      <c r="E103" s="2">
        <v>4</v>
      </c>
      <c r="F103" s="2">
        <v>7</v>
      </c>
      <c r="G103" s="3">
        <f t="shared" si="5"/>
        <v>57.14285714285714</v>
      </c>
      <c r="H103" s="6">
        <f t="shared" si="4"/>
        <v>57.14285714285714</v>
      </c>
    </row>
    <row r="104" spans="1:8" ht="15">
      <c r="A104" s="1" t="s">
        <v>109</v>
      </c>
      <c r="D104" s="2">
        <v>11</v>
      </c>
      <c r="E104" s="2">
        <v>15</v>
      </c>
      <c r="F104" s="2">
        <v>26</v>
      </c>
      <c r="G104" s="3">
        <f t="shared" si="5"/>
        <v>57.692307692307686</v>
      </c>
      <c r="H104" s="6">
        <f t="shared" si="4"/>
        <v>57.692307692307686</v>
      </c>
    </row>
    <row r="105" spans="1:8" ht="15">
      <c r="A105" s="1" t="s">
        <v>11</v>
      </c>
      <c r="B105" s="2">
        <v>1</v>
      </c>
      <c r="D105" s="2">
        <v>60</v>
      </c>
      <c r="E105" s="2">
        <v>81</v>
      </c>
      <c r="F105" s="2">
        <v>142</v>
      </c>
      <c r="G105" s="3">
        <f t="shared" si="5"/>
        <v>57.74647887323944</v>
      </c>
      <c r="H105" s="6">
        <f t="shared" si="4"/>
        <v>57.446808510638306</v>
      </c>
    </row>
    <row r="106" spans="1:8" ht="15">
      <c r="A106" s="1" t="s">
        <v>118</v>
      </c>
      <c r="D106" s="2">
        <v>8</v>
      </c>
      <c r="E106" s="2">
        <v>11</v>
      </c>
      <c r="F106" s="2">
        <v>19</v>
      </c>
      <c r="G106" s="3">
        <f t="shared" si="5"/>
        <v>57.89473684210527</v>
      </c>
      <c r="H106" s="6">
        <f t="shared" si="4"/>
        <v>57.89473684210527</v>
      </c>
    </row>
    <row r="107" spans="1:8" ht="15">
      <c r="A107" s="1" t="s">
        <v>19</v>
      </c>
      <c r="D107" s="2">
        <v>29</v>
      </c>
      <c r="E107" s="2">
        <v>40</v>
      </c>
      <c r="F107" s="2">
        <v>69</v>
      </c>
      <c r="G107" s="3">
        <f t="shared" si="5"/>
        <v>57.971014492753625</v>
      </c>
      <c r="H107" s="6">
        <f t="shared" si="4"/>
        <v>57.971014492753625</v>
      </c>
    </row>
    <row r="108" spans="1:8" ht="15">
      <c r="A108" s="1" t="s">
        <v>27</v>
      </c>
      <c r="C108" s="2">
        <v>1</v>
      </c>
      <c r="D108" s="2">
        <v>13</v>
      </c>
      <c r="E108" s="2">
        <v>20</v>
      </c>
      <c r="F108" s="2">
        <v>34</v>
      </c>
      <c r="G108" s="3">
        <f t="shared" si="5"/>
        <v>58.82352941176471</v>
      </c>
      <c r="H108" s="6">
        <f t="shared" si="4"/>
        <v>58.82352941176471</v>
      </c>
    </row>
    <row r="109" spans="1:8" ht="15">
      <c r="A109" s="1" t="s">
        <v>127</v>
      </c>
      <c r="D109" s="2">
        <v>62</v>
      </c>
      <c r="E109" s="2">
        <v>91</v>
      </c>
      <c r="F109" s="2">
        <v>153</v>
      </c>
      <c r="G109" s="3">
        <f t="shared" si="5"/>
        <v>59.47712418300654</v>
      </c>
      <c r="H109" s="6">
        <f t="shared" si="4"/>
        <v>59.47712418300654</v>
      </c>
    </row>
    <row r="110" spans="1:8" ht="15">
      <c r="A110" s="1" t="s">
        <v>92</v>
      </c>
      <c r="D110" s="2">
        <v>51</v>
      </c>
      <c r="E110" s="2">
        <v>75</v>
      </c>
      <c r="F110" s="2">
        <v>126</v>
      </c>
      <c r="G110" s="3">
        <f t="shared" si="5"/>
        <v>59.523809523809526</v>
      </c>
      <c r="H110" s="6">
        <f t="shared" si="4"/>
        <v>59.523809523809526</v>
      </c>
    </row>
    <row r="111" spans="1:8" ht="15">
      <c r="A111" s="1" t="s">
        <v>64</v>
      </c>
      <c r="C111" s="2">
        <v>16</v>
      </c>
      <c r="D111" s="2">
        <v>57</v>
      </c>
      <c r="E111" s="2">
        <v>113</v>
      </c>
      <c r="F111" s="2">
        <v>186</v>
      </c>
      <c r="G111" s="3">
        <f t="shared" si="5"/>
        <v>60.752688172043015</v>
      </c>
      <c r="H111" s="6">
        <f t="shared" si="4"/>
        <v>60.752688172043015</v>
      </c>
    </row>
    <row r="112" spans="1:8" ht="15">
      <c r="A112" s="1" t="s">
        <v>39</v>
      </c>
      <c r="C112" s="2">
        <v>1</v>
      </c>
      <c r="D112" s="2">
        <v>65</v>
      </c>
      <c r="E112" s="2">
        <v>113</v>
      </c>
      <c r="F112" s="2">
        <v>179</v>
      </c>
      <c r="G112" s="3">
        <f t="shared" si="5"/>
        <v>63.128491620111724</v>
      </c>
      <c r="H112" s="6">
        <f t="shared" si="4"/>
        <v>63.128491620111724</v>
      </c>
    </row>
    <row r="113" spans="1:8" ht="15">
      <c r="A113" s="1" t="s">
        <v>7</v>
      </c>
      <c r="B113" s="2">
        <v>20</v>
      </c>
      <c r="C113" s="2">
        <v>2</v>
      </c>
      <c r="D113" s="2">
        <v>84</v>
      </c>
      <c r="E113" s="2">
        <v>134</v>
      </c>
      <c r="F113" s="2">
        <v>240</v>
      </c>
      <c r="G113" s="3">
        <f t="shared" si="5"/>
        <v>64.16666666666667</v>
      </c>
      <c r="H113" s="6">
        <f t="shared" si="4"/>
        <v>60.909090909090914</v>
      </c>
    </row>
    <row r="114" spans="1:8" ht="15">
      <c r="A114" s="1" t="s">
        <v>156</v>
      </c>
      <c r="B114" s="2">
        <v>5</v>
      </c>
      <c r="D114" s="2">
        <v>6</v>
      </c>
      <c r="E114" s="2">
        <v>6</v>
      </c>
      <c r="F114" s="2">
        <v>17</v>
      </c>
      <c r="G114" s="3">
        <f t="shared" si="5"/>
        <v>64.70588235294117</v>
      </c>
      <c r="H114" s="6">
        <f t="shared" si="4"/>
        <v>50</v>
      </c>
    </row>
    <row r="115" spans="1:8" ht="15">
      <c r="A115" s="1" t="s">
        <v>99</v>
      </c>
      <c r="C115" s="2">
        <v>2</v>
      </c>
      <c r="D115" s="2">
        <v>48</v>
      </c>
      <c r="E115" s="2">
        <v>96</v>
      </c>
      <c r="F115" s="2">
        <v>146</v>
      </c>
      <c r="G115" s="3">
        <f t="shared" si="5"/>
        <v>65.75342465753424</v>
      </c>
      <c r="H115" s="6">
        <f t="shared" si="4"/>
        <v>65.75342465753424</v>
      </c>
    </row>
    <row r="116" spans="1:8" ht="15">
      <c r="A116" s="1" t="s">
        <v>98</v>
      </c>
      <c r="D116" s="2">
        <v>57</v>
      </c>
      <c r="E116" s="2">
        <v>110</v>
      </c>
      <c r="F116" s="2">
        <v>167</v>
      </c>
      <c r="G116" s="3">
        <f t="shared" si="5"/>
        <v>65.86826347305389</v>
      </c>
      <c r="H116" s="6">
        <f t="shared" si="4"/>
        <v>65.86826347305389</v>
      </c>
    </row>
    <row r="117" spans="1:8" ht="15">
      <c r="A117" s="1" t="s">
        <v>153</v>
      </c>
      <c r="C117" s="2">
        <v>1</v>
      </c>
      <c r="D117" s="2">
        <v>72</v>
      </c>
      <c r="E117" s="2">
        <v>157</v>
      </c>
      <c r="F117" s="2">
        <v>230</v>
      </c>
      <c r="G117" s="3">
        <f t="shared" si="5"/>
        <v>68.26086956521739</v>
      </c>
      <c r="H117" s="6">
        <f t="shared" si="4"/>
        <v>68.26086956521739</v>
      </c>
    </row>
    <row r="118" spans="1:8" ht="15">
      <c r="A118" s="1" t="s">
        <v>132</v>
      </c>
      <c r="B118" s="2">
        <v>17</v>
      </c>
      <c r="D118" s="2">
        <v>66</v>
      </c>
      <c r="E118" s="2">
        <v>136</v>
      </c>
      <c r="F118" s="2">
        <v>219</v>
      </c>
      <c r="G118" s="3">
        <f t="shared" si="5"/>
        <v>69.86301369863014</v>
      </c>
      <c r="H118" s="6">
        <f t="shared" si="4"/>
        <v>67.32673267326733</v>
      </c>
    </row>
    <row r="119" spans="1:8" ht="15">
      <c r="A119" s="1" t="s">
        <v>16</v>
      </c>
      <c r="D119" s="2">
        <v>60</v>
      </c>
      <c r="E119" s="2">
        <v>141</v>
      </c>
      <c r="F119" s="2">
        <v>201</v>
      </c>
      <c r="G119" s="3">
        <f t="shared" si="5"/>
        <v>70.1492537313433</v>
      </c>
      <c r="H119" s="6">
        <f t="shared" si="4"/>
        <v>70.1492537313433</v>
      </c>
    </row>
    <row r="120" spans="1:8" ht="15">
      <c r="A120" s="1" t="s">
        <v>52</v>
      </c>
      <c r="D120" s="2">
        <v>50</v>
      </c>
      <c r="E120" s="2">
        <v>121</v>
      </c>
      <c r="F120" s="2">
        <v>171</v>
      </c>
      <c r="G120" s="3">
        <f t="shared" si="5"/>
        <v>70.76023391812866</v>
      </c>
      <c r="H120" s="6">
        <f t="shared" si="4"/>
        <v>70.76023391812866</v>
      </c>
    </row>
    <row r="121" spans="1:8" ht="15">
      <c r="A121" s="1" t="s">
        <v>116</v>
      </c>
      <c r="B121" s="2">
        <v>1</v>
      </c>
      <c r="D121" s="2">
        <v>22</v>
      </c>
      <c r="E121" s="2">
        <v>56</v>
      </c>
      <c r="F121" s="2">
        <v>79</v>
      </c>
      <c r="G121" s="3">
        <f t="shared" si="5"/>
        <v>72.15189873417721</v>
      </c>
      <c r="H121" s="6">
        <f t="shared" si="4"/>
        <v>71.7948717948718</v>
      </c>
    </row>
    <row r="122" spans="1:8" ht="15">
      <c r="A122" s="1" t="s">
        <v>148</v>
      </c>
      <c r="D122" s="2">
        <v>5</v>
      </c>
      <c r="E122" s="2">
        <v>13</v>
      </c>
      <c r="F122" s="2">
        <v>18</v>
      </c>
      <c r="G122" s="3">
        <f t="shared" si="5"/>
        <v>72.22222222222221</v>
      </c>
      <c r="H122" s="6">
        <f t="shared" si="4"/>
        <v>72.22222222222221</v>
      </c>
    </row>
    <row r="123" spans="1:8" ht="15">
      <c r="A123" s="1" t="s">
        <v>137</v>
      </c>
      <c r="D123" s="2">
        <v>28</v>
      </c>
      <c r="E123" s="2">
        <v>73</v>
      </c>
      <c r="F123" s="2">
        <v>101</v>
      </c>
      <c r="G123" s="3">
        <f t="shared" si="5"/>
        <v>72.27722772277228</v>
      </c>
      <c r="H123" s="6">
        <f t="shared" si="4"/>
        <v>72.27722772277228</v>
      </c>
    </row>
    <row r="124" spans="1:8" ht="15">
      <c r="A124" s="1" t="s">
        <v>128</v>
      </c>
      <c r="B124" s="2">
        <v>1</v>
      </c>
      <c r="D124" s="2">
        <v>44</v>
      </c>
      <c r="E124" s="2">
        <v>117</v>
      </c>
      <c r="F124" s="2">
        <v>162</v>
      </c>
      <c r="G124" s="3">
        <f t="shared" si="5"/>
        <v>72.8395061728395</v>
      </c>
      <c r="H124" s="6">
        <f t="shared" si="4"/>
        <v>72.67080745341616</v>
      </c>
    </row>
    <row r="125" spans="1:8" ht="15">
      <c r="A125" s="1" t="s">
        <v>60</v>
      </c>
      <c r="D125" s="2">
        <v>65</v>
      </c>
      <c r="E125" s="2">
        <v>176</v>
      </c>
      <c r="F125" s="2">
        <v>241</v>
      </c>
      <c r="G125" s="3">
        <f t="shared" si="5"/>
        <v>73.02904564315352</v>
      </c>
      <c r="H125" s="6">
        <f t="shared" si="4"/>
        <v>73.02904564315352</v>
      </c>
    </row>
    <row r="126" spans="1:8" ht="15">
      <c r="A126" s="1" t="s">
        <v>71</v>
      </c>
      <c r="B126" s="2">
        <v>3</v>
      </c>
      <c r="C126" s="2">
        <v>1</v>
      </c>
      <c r="D126" s="2">
        <v>66</v>
      </c>
      <c r="E126" s="2">
        <v>197</v>
      </c>
      <c r="F126" s="2">
        <v>267</v>
      </c>
      <c r="G126" s="3">
        <f t="shared" si="5"/>
        <v>74.90636704119851</v>
      </c>
      <c r="H126" s="6">
        <f t="shared" si="4"/>
        <v>74.62121212121212</v>
      </c>
    </row>
    <row r="127" spans="1:8" ht="15">
      <c r="A127" s="1" t="s">
        <v>151</v>
      </c>
      <c r="D127" s="2">
        <v>27</v>
      </c>
      <c r="E127" s="2">
        <v>93</v>
      </c>
      <c r="F127" s="2">
        <v>120</v>
      </c>
      <c r="G127" s="3">
        <f t="shared" si="5"/>
        <v>77.5</v>
      </c>
      <c r="H127" s="6">
        <f t="shared" si="4"/>
        <v>77.5</v>
      </c>
    </row>
    <row r="128" spans="1:8" ht="15">
      <c r="A128" s="1" t="s">
        <v>53</v>
      </c>
      <c r="D128" s="2">
        <v>2</v>
      </c>
      <c r="E128" s="2">
        <v>7</v>
      </c>
      <c r="F128" s="2">
        <v>9</v>
      </c>
      <c r="G128" s="3">
        <f t="shared" si="5"/>
        <v>77.77777777777779</v>
      </c>
      <c r="H128" s="6">
        <f t="shared" si="4"/>
        <v>77.77777777777779</v>
      </c>
    </row>
    <row r="129" spans="1:8" ht="15">
      <c r="A129" s="1" t="s">
        <v>94</v>
      </c>
      <c r="C129" s="2">
        <v>1</v>
      </c>
      <c r="D129" s="2">
        <v>28</v>
      </c>
      <c r="E129" s="2">
        <v>108</v>
      </c>
      <c r="F129" s="2">
        <v>137</v>
      </c>
      <c r="G129" s="3">
        <f t="shared" si="5"/>
        <v>78.83211678832117</v>
      </c>
      <c r="H129" s="6">
        <f t="shared" si="4"/>
        <v>78.83211678832117</v>
      </c>
    </row>
    <row r="130" spans="1:8" ht="15">
      <c r="A130" s="1" t="s">
        <v>38</v>
      </c>
      <c r="D130" s="2">
        <v>12</v>
      </c>
      <c r="E130" s="2">
        <v>45</v>
      </c>
      <c r="F130" s="2">
        <v>57</v>
      </c>
      <c r="G130" s="3">
        <f t="shared" si="5"/>
        <v>78.94736842105263</v>
      </c>
      <c r="H130" s="6">
        <f t="shared" si="4"/>
        <v>78.94736842105263</v>
      </c>
    </row>
    <row r="131" spans="1:8" ht="15">
      <c r="A131" s="1" t="s">
        <v>74</v>
      </c>
      <c r="D131" s="2">
        <v>47</v>
      </c>
      <c r="E131" s="2">
        <v>201</v>
      </c>
      <c r="F131" s="2">
        <v>248</v>
      </c>
      <c r="G131" s="3">
        <f aca="true" t="shared" si="6" ref="G131:G155">((E131+B131)/F131)*100</f>
        <v>81.04838709677419</v>
      </c>
      <c r="H131" s="6">
        <f t="shared" si="4"/>
        <v>81.04838709677419</v>
      </c>
    </row>
    <row r="132" spans="1:8" ht="15">
      <c r="A132" s="1" t="s">
        <v>130</v>
      </c>
      <c r="B132" s="2">
        <v>36</v>
      </c>
      <c r="D132" s="2">
        <v>46</v>
      </c>
      <c r="E132" s="2">
        <v>161</v>
      </c>
      <c r="F132" s="2">
        <v>243</v>
      </c>
      <c r="G132" s="3">
        <f t="shared" si="6"/>
        <v>81.06995884773663</v>
      </c>
      <c r="H132" s="6">
        <f aca="true" t="shared" si="7" ref="H132:H155">IF(C132+D132+E132=0,"N/A",(E132/(C132+D132+E132))*100)</f>
        <v>77.77777777777779</v>
      </c>
    </row>
    <row r="133" spans="1:8" ht="15">
      <c r="A133" s="1" t="s">
        <v>107</v>
      </c>
      <c r="C133" s="2">
        <v>1</v>
      </c>
      <c r="D133" s="2">
        <v>31</v>
      </c>
      <c r="E133" s="2">
        <v>139</v>
      </c>
      <c r="F133" s="2">
        <v>171</v>
      </c>
      <c r="G133" s="3">
        <f t="shared" si="6"/>
        <v>81.28654970760235</v>
      </c>
      <c r="H133" s="6">
        <f t="shared" si="7"/>
        <v>81.28654970760235</v>
      </c>
    </row>
    <row r="134" spans="1:8" ht="15">
      <c r="A134" s="1" t="s">
        <v>68</v>
      </c>
      <c r="B134" s="2">
        <v>89</v>
      </c>
      <c r="D134" s="2">
        <v>15</v>
      </c>
      <c r="E134" s="2">
        <v>2</v>
      </c>
      <c r="F134" s="2">
        <v>106</v>
      </c>
      <c r="G134" s="3">
        <f t="shared" si="6"/>
        <v>85.84905660377359</v>
      </c>
      <c r="H134" s="6">
        <f t="shared" si="7"/>
        <v>11.76470588235294</v>
      </c>
    </row>
    <row r="135" spans="1:8" ht="15">
      <c r="A135" s="1" t="s">
        <v>62</v>
      </c>
      <c r="B135" s="2">
        <v>29</v>
      </c>
      <c r="D135" s="2">
        <v>5</v>
      </c>
      <c r="E135" s="2">
        <v>4</v>
      </c>
      <c r="F135" s="2">
        <v>38</v>
      </c>
      <c r="G135" s="3">
        <f t="shared" si="6"/>
        <v>86.8421052631579</v>
      </c>
      <c r="H135" s="6">
        <f t="shared" si="7"/>
        <v>44.44444444444444</v>
      </c>
    </row>
    <row r="136" spans="1:8" ht="15">
      <c r="A136" s="1" t="s">
        <v>40</v>
      </c>
      <c r="B136" s="2">
        <v>5</v>
      </c>
      <c r="D136" s="2">
        <v>1</v>
      </c>
      <c r="E136" s="2">
        <v>2</v>
      </c>
      <c r="F136" s="2">
        <v>8</v>
      </c>
      <c r="G136" s="3">
        <f t="shared" si="6"/>
        <v>87.5</v>
      </c>
      <c r="H136" s="6">
        <f t="shared" si="7"/>
        <v>66.66666666666666</v>
      </c>
    </row>
    <row r="137" spans="1:8" ht="15">
      <c r="A137" s="1" t="s">
        <v>112</v>
      </c>
      <c r="B137" s="2">
        <v>43</v>
      </c>
      <c r="D137" s="2">
        <v>4</v>
      </c>
      <c r="E137" s="2">
        <v>5</v>
      </c>
      <c r="F137" s="2">
        <v>52</v>
      </c>
      <c r="G137" s="3">
        <f t="shared" si="6"/>
        <v>92.3076923076923</v>
      </c>
      <c r="H137" s="6">
        <f t="shared" si="7"/>
        <v>55.55555555555556</v>
      </c>
    </row>
    <row r="138" spans="1:8" ht="15">
      <c r="A138" s="1" t="s">
        <v>34</v>
      </c>
      <c r="B138" s="2">
        <v>497</v>
      </c>
      <c r="C138" s="2">
        <v>4</v>
      </c>
      <c r="D138" s="2">
        <v>28</v>
      </c>
      <c r="E138" s="2">
        <v>21</v>
      </c>
      <c r="F138" s="2">
        <v>550</v>
      </c>
      <c r="G138" s="3">
        <f t="shared" si="6"/>
        <v>94.18181818181817</v>
      </c>
      <c r="H138" s="6">
        <f t="shared" si="7"/>
        <v>39.62264150943396</v>
      </c>
    </row>
    <row r="139" spans="1:8" ht="15">
      <c r="A139" s="1" t="s">
        <v>110</v>
      </c>
      <c r="B139" s="2">
        <v>76</v>
      </c>
      <c r="D139" s="2">
        <v>3</v>
      </c>
      <c r="E139" s="2">
        <v>14</v>
      </c>
      <c r="F139" s="2">
        <v>93</v>
      </c>
      <c r="G139" s="3">
        <f t="shared" si="6"/>
        <v>96.7741935483871</v>
      </c>
      <c r="H139" s="6">
        <f t="shared" si="7"/>
        <v>82.35294117647058</v>
      </c>
    </row>
    <row r="140" spans="1:8" ht="15">
      <c r="A140" s="1" t="s">
        <v>8</v>
      </c>
      <c r="B140" s="2">
        <v>73</v>
      </c>
      <c r="E140" s="2">
        <v>2</v>
      </c>
      <c r="F140" s="2">
        <v>75</v>
      </c>
      <c r="G140" s="3">
        <f t="shared" si="6"/>
        <v>100</v>
      </c>
      <c r="H140" s="6">
        <f t="shared" si="7"/>
        <v>100</v>
      </c>
    </row>
    <row r="141" spans="1:8" ht="15">
      <c r="A141" s="1" t="s">
        <v>22</v>
      </c>
      <c r="B141" s="2">
        <v>173</v>
      </c>
      <c r="E141" s="2">
        <v>5</v>
      </c>
      <c r="F141" s="2">
        <v>178</v>
      </c>
      <c r="G141" s="3">
        <f t="shared" si="6"/>
        <v>100</v>
      </c>
      <c r="H141" s="6">
        <f t="shared" si="7"/>
        <v>100</v>
      </c>
    </row>
    <row r="142" spans="1:8" ht="15">
      <c r="A142" s="1" t="s">
        <v>28</v>
      </c>
      <c r="B142" s="2">
        <v>1</v>
      </c>
      <c r="F142" s="2">
        <v>1</v>
      </c>
      <c r="G142" s="3">
        <f t="shared" si="6"/>
        <v>100</v>
      </c>
      <c r="H142" s="6" t="str">
        <f t="shared" si="7"/>
        <v>N/A</v>
      </c>
    </row>
    <row r="143" spans="1:8" ht="15">
      <c r="A143" s="1" t="s">
        <v>41</v>
      </c>
      <c r="B143" s="2">
        <v>37</v>
      </c>
      <c r="E143" s="2">
        <v>1</v>
      </c>
      <c r="F143" s="2">
        <v>38</v>
      </c>
      <c r="G143" s="3">
        <f t="shared" si="6"/>
        <v>100</v>
      </c>
      <c r="H143" s="6">
        <f t="shared" si="7"/>
        <v>100</v>
      </c>
    </row>
    <row r="144" spans="1:8" ht="15">
      <c r="A144" s="1" t="s">
        <v>57</v>
      </c>
      <c r="E144" s="2">
        <v>35</v>
      </c>
      <c r="F144" s="2">
        <v>35</v>
      </c>
      <c r="G144" s="3">
        <f t="shared" si="6"/>
        <v>100</v>
      </c>
      <c r="H144" s="6">
        <f t="shared" si="7"/>
        <v>100</v>
      </c>
    </row>
    <row r="145" spans="1:8" ht="15">
      <c r="A145" s="1" t="s">
        <v>59</v>
      </c>
      <c r="E145" s="2">
        <v>11</v>
      </c>
      <c r="F145" s="2">
        <v>11</v>
      </c>
      <c r="G145" s="3">
        <f t="shared" si="6"/>
        <v>100</v>
      </c>
      <c r="H145" s="6">
        <f t="shared" si="7"/>
        <v>100</v>
      </c>
    </row>
    <row r="146" spans="1:8" ht="15">
      <c r="A146" s="1" t="s">
        <v>63</v>
      </c>
      <c r="B146" s="2">
        <v>73</v>
      </c>
      <c r="E146" s="2">
        <v>2</v>
      </c>
      <c r="F146" s="2">
        <v>75</v>
      </c>
      <c r="G146" s="3">
        <f t="shared" si="6"/>
        <v>100</v>
      </c>
      <c r="H146" s="6">
        <f t="shared" si="7"/>
        <v>100</v>
      </c>
    </row>
    <row r="147" spans="1:8" ht="15">
      <c r="A147" s="1" t="s">
        <v>72</v>
      </c>
      <c r="B147" s="2">
        <v>8</v>
      </c>
      <c r="F147" s="2">
        <v>8</v>
      </c>
      <c r="G147" s="3">
        <f t="shared" si="6"/>
        <v>100</v>
      </c>
      <c r="H147" s="6" t="str">
        <f t="shared" si="7"/>
        <v>N/A</v>
      </c>
    </row>
    <row r="148" spans="1:8" ht="15">
      <c r="A148" s="1" t="s">
        <v>91</v>
      </c>
      <c r="B148" s="2">
        <v>16</v>
      </c>
      <c r="F148" s="2">
        <v>16</v>
      </c>
      <c r="G148" s="3">
        <f t="shared" si="6"/>
        <v>100</v>
      </c>
      <c r="H148" s="6" t="str">
        <f t="shared" si="7"/>
        <v>N/A</v>
      </c>
    </row>
    <row r="149" spans="1:8" ht="15">
      <c r="A149" s="1" t="s">
        <v>117</v>
      </c>
      <c r="B149" s="2">
        <v>8</v>
      </c>
      <c r="F149" s="2">
        <v>8</v>
      </c>
      <c r="G149" s="3">
        <f t="shared" si="6"/>
        <v>100</v>
      </c>
      <c r="H149" s="6" t="str">
        <f t="shared" si="7"/>
        <v>N/A</v>
      </c>
    </row>
    <row r="150" spans="1:8" ht="15">
      <c r="A150" s="1" t="s">
        <v>131</v>
      </c>
      <c r="B150" s="2">
        <v>40</v>
      </c>
      <c r="F150" s="2">
        <v>40</v>
      </c>
      <c r="G150" s="3">
        <f t="shared" si="6"/>
        <v>100</v>
      </c>
      <c r="H150" s="6" t="str">
        <f t="shared" si="7"/>
        <v>N/A</v>
      </c>
    </row>
    <row r="151" spans="1:8" ht="15">
      <c r="A151" s="1" t="s">
        <v>133</v>
      </c>
      <c r="B151" s="2">
        <v>64</v>
      </c>
      <c r="E151" s="2">
        <v>2</v>
      </c>
      <c r="F151" s="2">
        <v>66</v>
      </c>
      <c r="G151" s="3">
        <f t="shared" si="6"/>
        <v>100</v>
      </c>
      <c r="H151" s="6">
        <f t="shared" si="7"/>
        <v>100</v>
      </c>
    </row>
    <row r="152" spans="1:8" ht="15">
      <c r="A152" s="1" t="s">
        <v>139</v>
      </c>
      <c r="E152" s="2">
        <v>6</v>
      </c>
      <c r="F152" s="2">
        <v>6</v>
      </c>
      <c r="G152" s="3">
        <f t="shared" si="6"/>
        <v>100</v>
      </c>
      <c r="H152" s="6">
        <f t="shared" si="7"/>
        <v>100</v>
      </c>
    </row>
    <row r="153" spans="1:8" ht="15">
      <c r="A153" s="1" t="s">
        <v>145</v>
      </c>
      <c r="B153" s="2">
        <v>223</v>
      </c>
      <c r="E153" s="2">
        <v>2</v>
      </c>
      <c r="F153" s="2">
        <v>225</v>
      </c>
      <c r="G153" s="3">
        <f t="shared" si="6"/>
        <v>100</v>
      </c>
      <c r="H153" s="6">
        <f t="shared" si="7"/>
        <v>100</v>
      </c>
    </row>
    <row r="154" spans="1:8" ht="15">
      <c r="A154" s="1" t="s">
        <v>152</v>
      </c>
      <c r="E154" s="2">
        <v>1</v>
      </c>
      <c r="F154" s="2">
        <v>1</v>
      </c>
      <c r="G154" s="3">
        <f t="shared" si="6"/>
        <v>100</v>
      </c>
      <c r="H154" s="6">
        <f t="shared" si="7"/>
        <v>100</v>
      </c>
    </row>
    <row r="155" spans="1:8" ht="15">
      <c r="A155" s="1" t="s">
        <v>159</v>
      </c>
      <c r="B155" s="2">
        <v>1630</v>
      </c>
      <c r="C155" s="2">
        <v>349</v>
      </c>
      <c r="D155" s="2">
        <v>8239</v>
      </c>
      <c r="E155" s="2">
        <v>6483</v>
      </c>
      <c r="F155" s="2">
        <v>16701</v>
      </c>
      <c r="G155" s="3">
        <f t="shared" si="6"/>
        <v>48.57792946530148</v>
      </c>
      <c r="H155" s="6">
        <f t="shared" si="7"/>
        <v>43.01638909163294</v>
      </c>
    </row>
    <row r="156" ht="15">
      <c r="A156" s="4" t="s">
        <v>160</v>
      </c>
    </row>
  </sheetData>
  <sheetProtection/>
  <mergeCells count="1">
    <mergeCell ref="A1:H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Rehaag</dc:creator>
  <cp:keywords/>
  <dc:description/>
  <cp:lastModifiedBy>Sean</cp:lastModifiedBy>
  <dcterms:created xsi:type="dcterms:W3CDTF">2011-02-28T20:01:21Z</dcterms:created>
  <dcterms:modified xsi:type="dcterms:W3CDTF">2011-03-01T15:44:45Z</dcterms:modified>
  <cp:category/>
  <cp:version/>
  <cp:contentType/>
  <cp:contentStatus/>
</cp:coreProperties>
</file>