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895" windowHeight="10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<sst xmlns="http://schemas.openxmlformats.org/spreadsheetml/2006/main" count="127" uniqueCount="127">
  <si>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Grant Rates for Board Members in 2008 (Alphabetical)</t>
  </si>
  <si>
    <t>Board Member</t>
  </si>
  <si>
    <t>Exp. Pos.</t>
  </si>
  <si>
    <t>Neg. No Cred Basis</t>
  </si>
  <si>
    <t>Neg.</t>
  </si>
  <si>
    <t>Pos.</t>
  </si>
  <si>
    <t>Total</t>
  </si>
  <si>
    <t>Grant Rate</t>
  </si>
  <si>
    <t>Grant Rate (Excluding Exp. Pos)</t>
  </si>
  <si>
    <t xml:space="preserve">AHARA, ROSLYN </t>
  </si>
  <si>
    <t xml:space="preserve">ALIDINA, SHAMSHUDDIN </t>
  </si>
  <si>
    <t xml:space="preserve">ANDRACHUK, ROSE </t>
  </si>
  <si>
    <t xml:space="preserve">ARCHAMBAULT, DONAL </t>
  </si>
  <si>
    <t xml:space="preserve">ARMSTRONG, MARNIE </t>
  </si>
  <si>
    <t xml:space="preserve">ATKINSON, KEN </t>
  </si>
  <si>
    <t xml:space="preserve">AZMUDEH, NEGAR </t>
  </si>
  <si>
    <t xml:space="preserve">BADOWSKI, JOHN </t>
  </si>
  <si>
    <t xml:space="preserve">BARNES, BARRY </t>
  </si>
  <si>
    <t xml:space="preserve">BEAUBIEN-DUQUE, JEAN </t>
  </si>
  <si>
    <t xml:space="preserve">BEDARD, JOANNA </t>
  </si>
  <si>
    <t xml:space="preserve">BERRY, CLIFFORD </t>
  </si>
  <si>
    <t xml:space="preserve">BISSONNETTE, ALAIN </t>
  </si>
  <si>
    <t xml:space="preserve">BOSVELD, EDWARD </t>
  </si>
  <si>
    <t xml:space="preserve">BOURQUE, RENEE </t>
  </si>
  <si>
    <t xml:space="preserve">BUDACI, STEPHEN </t>
  </si>
  <si>
    <t xml:space="preserve">BYCZAK, MICHEL A. </t>
  </si>
  <si>
    <t xml:space="preserve">CHEVRIER, MARIE </t>
  </si>
  <si>
    <t xml:space="preserve">COSTA, ANA </t>
  </si>
  <si>
    <t xml:space="preserve">DAUNS, PAULAH </t>
  </si>
  <si>
    <t xml:space="preserve">DAVIS, WILLIAM </t>
  </si>
  <si>
    <t xml:space="preserve">DAWSON, RICHARD </t>
  </si>
  <si>
    <t xml:space="preserve">DELISLE, RUTH </t>
  </si>
  <si>
    <t xml:space="preserve">DEROUSSEAU, TITA </t>
  </si>
  <si>
    <t xml:space="preserve">DICKENSON, KIRK </t>
  </si>
  <si>
    <t xml:space="preserve">DIOP, YOUSSOUPHA </t>
  </si>
  <si>
    <t xml:space="preserve">DOYLE, ELAINE </t>
  </si>
  <si>
    <t xml:space="preserve">DUCHEINE, VIVIANE </t>
  </si>
  <si>
    <t xml:space="preserve">DUQUETTE, PIERRE </t>
  </si>
  <si>
    <t xml:space="preserve">FIGG, LOIS </t>
  </si>
  <si>
    <t xml:space="preserve">FISET, EVELINE </t>
  </si>
  <si>
    <t xml:space="preserve">FORBES, CATHRYN </t>
  </si>
  <si>
    <t xml:space="preserve">FOREST, NORMAND </t>
  </si>
  <si>
    <t xml:space="preserve">FORSEY, DIAN </t>
  </si>
  <si>
    <t xml:space="preserve">FREILICH, MIRIAM </t>
  </si>
  <si>
    <t xml:space="preserve">FRENCH, SUSAN </t>
  </si>
  <si>
    <t xml:space="preserve">GAUTHIER, LYNE </t>
  </si>
  <si>
    <t xml:space="preserve">GERONIMO, MAMERTO </t>
  </si>
  <si>
    <t xml:space="preserve">GINSHERMAN, MARTIN </t>
  </si>
  <si>
    <t xml:space="preserve">GOBEIL, MARC </t>
  </si>
  <si>
    <t xml:space="preserve">GUENETTE, GILLES </t>
  </si>
  <si>
    <t xml:space="preserve">HADAYA, MARIE-JOSEE </t>
  </si>
  <si>
    <t xml:space="preserve">HAMELIN, MICHAEL </t>
  </si>
  <si>
    <t xml:space="preserve">HART, LINDA </t>
  </si>
  <si>
    <t xml:space="preserve">HOGARTH, MARLENE </t>
  </si>
  <si>
    <t xml:space="preserve">HOUDE, ROGER </t>
  </si>
  <si>
    <t xml:space="preserve">HUDON, JEAN-CARLE </t>
  </si>
  <si>
    <t xml:space="preserve">ISRAEL, MILTON </t>
  </si>
  <si>
    <t xml:space="preserve">JOBIN, MICHEL </t>
  </si>
  <si>
    <t xml:space="preserve">KAWUN, WALTER </t>
  </si>
  <si>
    <t xml:space="preserve">KNEVEL, A. C. </t>
  </si>
  <si>
    <t xml:space="preserve">KULAR, SUSAN </t>
  </si>
  <si>
    <t xml:space="preserve">LAMONTAGNE, VERONIQU </t>
  </si>
  <si>
    <t xml:space="preserve">LAMOUREUX, ANDRE </t>
  </si>
  <si>
    <t xml:space="preserve">LANDRY, GIRARD </t>
  </si>
  <si>
    <t xml:space="preserve">LANGELIER, MICHELLE </t>
  </si>
  <si>
    <t xml:space="preserve">LAPOMMERAY, JACQUES </t>
  </si>
  <si>
    <t xml:space="preserve">LEBEL, GUY </t>
  </si>
  <si>
    <t xml:space="preserve">LEDUC, NORMAND </t>
  </si>
  <si>
    <t xml:space="preserve">LEVESQUE, SYLVIE </t>
  </si>
  <si>
    <t xml:space="preserve">LEWIS, JUDY </t>
  </si>
  <si>
    <t xml:space="preserve">LIM, WINSTON </t>
  </si>
  <si>
    <t xml:space="preserve">LLOYD, CHRISTINE </t>
  </si>
  <si>
    <t xml:space="preserve">MACAULAY, PHILIP </t>
  </si>
  <si>
    <t xml:space="preserve">MAKONNEN, YILMA </t>
  </si>
  <si>
    <t xml:space="preserve">MARTINEZ, CARLOS R. </t>
  </si>
  <si>
    <t xml:space="preserve">MCBEAN, DAVID </t>
  </si>
  <si>
    <t xml:space="preserve">MCCOOL, CAROLYN </t>
  </si>
  <si>
    <t xml:space="preserve">MCKENZIE, GORDON </t>
  </si>
  <si>
    <t xml:space="preserve">MCSWEENEY, DANIEL </t>
  </si>
  <si>
    <t xml:space="preserve">MILLER, RENEE </t>
  </si>
  <si>
    <t xml:space="preserve">MIVASAIR, MICHAL </t>
  </si>
  <si>
    <t xml:space="preserve">MONTGOMERY, JOAN </t>
  </si>
  <si>
    <t xml:space="preserve">MUTCH, STUART </t>
  </si>
  <si>
    <t xml:space="preserve">NERON, ROBERT </t>
  </si>
  <si>
    <t xml:space="preserve">NEST, ERWIN </t>
  </si>
  <si>
    <t xml:space="preserve">OSTROWSKI, MARGARET </t>
  </si>
  <si>
    <t xml:space="preserve">OWEN, ROBERT </t>
  </si>
  <si>
    <t xml:space="preserve">PAQUETTE-NEVILLE, LO </t>
  </si>
  <si>
    <t xml:space="preserve">PATTEE, ROSS </t>
  </si>
  <si>
    <t xml:space="preserve">PINKNEY, THOMAS </t>
  </si>
  <si>
    <t xml:space="preserve">POPATIA, BERZOOR </t>
  </si>
  <si>
    <t xml:space="preserve">QADEER, NADRA </t>
  </si>
  <si>
    <t xml:space="preserve">QUIRION, RICHARD </t>
  </si>
  <si>
    <t xml:space="preserve">RANDHAWA, SAJJAD </t>
  </si>
  <si>
    <t xml:space="preserve">RANDHAWA, SARWANJIT </t>
  </si>
  <si>
    <t xml:space="preserve">RANGAN, VEDA </t>
  </si>
  <si>
    <t xml:space="preserve">RAYMOND, MELANIE </t>
  </si>
  <si>
    <t xml:space="preserve">ROBINSON, PAUL </t>
  </si>
  <si>
    <t xml:space="preserve">ROBITAILLE, PAULE </t>
  </si>
  <si>
    <t xml:space="preserve">ROSE, ELANA NANCY </t>
  </si>
  <si>
    <t xml:space="preserve">RUDIN, STEPHEN </t>
  </si>
  <si>
    <t xml:space="preserve">RUSHOWY, ROBERT </t>
  </si>
  <si>
    <t xml:space="preserve">SAJTOS, JOANNE </t>
  </si>
  <si>
    <t xml:space="preserve">SANDHU, KEN </t>
  </si>
  <si>
    <t xml:space="preserve">SAVAGE, HARVEY </t>
  </si>
  <si>
    <t xml:space="preserve">SETTON-LEMAR, DOMINI </t>
  </si>
  <si>
    <t xml:space="preserve">SHAH, RASIK </t>
  </si>
  <si>
    <t xml:space="preserve">SHAHRIARI, MOJDEH </t>
  </si>
  <si>
    <t xml:space="preserve">SHECTER, TRUDY </t>
  </si>
  <si>
    <t xml:space="preserve">SHORT, WILLIAM </t>
  </si>
  <si>
    <t xml:space="preserve">SHYR, MING-JYH </t>
  </si>
  <si>
    <t xml:space="preserve">SILVESTRI, ANNA-MARI </t>
  </si>
  <si>
    <t xml:space="preserve">SMITH-GORDON, MAUREE </t>
  </si>
  <si>
    <t xml:space="preserve">SOLOMON, HOLLY </t>
  </si>
  <si>
    <t xml:space="preserve">STERLIN, MICHAEL </t>
  </si>
  <si>
    <t xml:space="preserve">SUMMERS, CYNTHIA </t>
  </si>
  <si>
    <t xml:space="preserve">TINKER, DIANE </t>
  </si>
  <si>
    <t xml:space="preserve">TSHISUNGU, JOSE W.T. </t>
  </si>
  <si>
    <t xml:space="preserve">UPPAL, ATAM </t>
  </si>
  <si>
    <t xml:space="preserve">VALERIANO, PATRICE </t>
  </si>
  <si>
    <t xml:space="preserve">VENNE, MICHEL </t>
  </si>
  <si>
    <t xml:space="preserve">VOLPENTESTA, BERTO </t>
  </si>
  <si>
    <t xml:space="preserve">WEED, PETER </t>
  </si>
  <si>
    <t xml:space="preserve">WEINROTH, LAURIE </t>
  </si>
  <si>
    <t xml:space="preserve">WEIR, MARGARET </t>
  </si>
  <si>
    <t xml:space="preserve">WOLMAN, HARRIET </t>
  </si>
  <si>
    <t>Total at IRB in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</si>
</sst>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/>
    </xf>
    <xf numFmtId="0" fontId="37" fillId="0" borderId="14" xfId="0" applyNumberFormat="1" applyFont="1" applyBorder="1" applyAlignment="1">
      <alignment/>
    </xf>
    <xf numFmtId="2" fontId="37" fillId="0" borderId="14" xfId="0" applyNumberFormat="1" applyFont="1" applyBorder="1" applyAlignment="1">
      <alignment/>
    </xf>
    <xf numFmtId="2" fontId="37" fillId="0" borderId="15" xfId="0" applyNumberFormat="1" applyFont="1" applyBorder="1" applyAlignment="1">
      <alignment/>
    </xf>
    <xf numFmtId="0" fontId="37" fillId="0" borderId="16" xfId="0" applyFont="1" applyBorder="1" applyAlignment="1">
      <alignment horizontal="left"/>
    </xf>
    <xf numFmtId="0" fontId="37" fillId="0" borderId="17" xfId="0" applyNumberFormat="1" applyFont="1" applyBorder="1" applyAlignment="1">
      <alignment/>
    </xf>
    <xf numFmtId="2" fontId="37" fillId="0" borderId="17" xfId="0" applyNumberFormat="1" applyFont="1" applyBorder="1" applyAlignment="1">
      <alignment/>
    </xf>
    <xf numFmtId="2" fontId="37" fillId="0" borderId="18" xfId="0" applyNumberFormat="1" applyFont="1" applyBorder="1" applyAlignment="1">
      <alignment/>
    </xf>
    <xf numFmtId="0" fontId="37" fillId="0" borderId="19" xfId="0" applyFont="1" applyBorder="1" applyAlignment="1">
      <alignment horizontal="left"/>
    </xf>
    <xf numFmtId="0" fontId="37" fillId="0" borderId="20" xfId="0" applyNumberFormat="1" applyFont="1" applyBorder="1" applyAlignment="1">
      <alignment/>
    </xf>
    <xf numFmtId="2" fontId="37" fillId="0" borderId="20" xfId="0" applyNumberFormat="1" applyFont="1" applyBorder="1" applyAlignment="1">
      <alignment/>
    </xf>
    <xf numFmtId="2" fontId="37" fillId="0" borderId="21" xfId="0" applyNumberFormat="1" applyFont="1" applyBorder="1" applyAlignment="1">
      <alignment/>
    </xf>
    <xf numFmtId="0" fontId="36" fillId="33" borderId="22" xfId="0" applyFont="1" applyFill="1" applyBorder="1" applyAlignment="1">
      <alignment horizontal="left"/>
    </xf>
    <xf numFmtId="0" fontId="36" fillId="33" borderId="23" xfId="0" applyNumberFormat="1" applyFont="1" applyFill="1" applyBorder="1" applyAlignment="1">
      <alignment/>
    </xf>
    <xf numFmtId="2" fontId="36" fillId="2" borderId="23" xfId="0" applyNumberFormat="1" applyFont="1" applyFill="1" applyBorder="1" applyAlignment="1">
      <alignment/>
    </xf>
    <xf numFmtId="2" fontId="36" fillId="2" borderId="24" xfId="0" applyNumberFormat="1" applyFont="1" applyFill="1" applyBorder="1" applyAlignment="1">
      <alignment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27.7109375" style="23" customWidth="1"/>
    <col min="2" max="6" width="7.140625" style="23" customWidth="1"/>
    <col min="7" max="8" width="10.421875" style="23" customWidth="1"/>
    <col min="9" max="16384" width="9.140625" style="23" customWidth="1"/>
  </cols>
  <sheetData>
    <row r="1" spans="1:8" ht="12" thickBot="1">
      <c r="A1" s="20" t="s">
        <v>0</v>
      </c>
      <c r="B1" s="21"/>
      <c r="C1" s="21"/>
      <c r="D1" s="21"/>
      <c r="E1" s="21"/>
      <c r="F1" s="21"/>
      <c r="G1" s="21"/>
      <c r="H1" s="22"/>
    </row>
    <row r="2" spans="1:8" ht="62.2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1.25">
      <c r="A3" s="4" t="s">
        <v>9</v>
      </c>
      <c r="B3" s="5"/>
      <c r="C3" s="5"/>
      <c r="D3" s="5">
        <v>30</v>
      </c>
      <c r="E3" s="5">
        <v>2</v>
      </c>
      <c r="F3" s="5">
        <v>32</v>
      </c>
      <c r="G3" s="6">
        <f>((B3+E3)/F3)*100</f>
        <v>6.25</v>
      </c>
      <c r="H3" s="7">
        <f>IF((F3-B3)&gt;0,(E3/(F3-B3))*100,"N/A")</f>
        <v>6.25</v>
      </c>
    </row>
    <row r="4" spans="1:8" ht="11.25">
      <c r="A4" s="8" t="s">
        <v>10</v>
      </c>
      <c r="B4" s="9">
        <v>23</v>
      </c>
      <c r="C4" s="9"/>
      <c r="D4" s="9">
        <v>89</v>
      </c>
      <c r="E4" s="9">
        <v>82</v>
      </c>
      <c r="F4" s="9">
        <v>194</v>
      </c>
      <c r="G4" s="10">
        <f aca="true" t="shared" si="0" ref="G4:G67">((B4+E4)/F4)*100</f>
        <v>54.123711340206185</v>
      </c>
      <c r="H4" s="11">
        <f aca="true" t="shared" si="1" ref="H4:H67">IF((F4-B4)&gt;0,(E4/(F4-B4))*100,"N/A")</f>
        <v>47.953216374269005</v>
      </c>
    </row>
    <row r="5" spans="1:8" ht="11.25">
      <c r="A5" s="8" t="s">
        <v>11</v>
      </c>
      <c r="B5" s="9"/>
      <c r="C5" s="9"/>
      <c r="D5" s="9">
        <v>4</v>
      </c>
      <c r="E5" s="9">
        <v>16</v>
      </c>
      <c r="F5" s="9">
        <v>20</v>
      </c>
      <c r="G5" s="10">
        <f t="shared" si="0"/>
        <v>80</v>
      </c>
      <c r="H5" s="11">
        <f t="shared" si="1"/>
        <v>80</v>
      </c>
    </row>
    <row r="6" spans="1:8" ht="11.25">
      <c r="A6" s="8" t="s">
        <v>12</v>
      </c>
      <c r="B6" s="9"/>
      <c r="C6" s="9"/>
      <c r="D6" s="9">
        <v>114</v>
      </c>
      <c r="E6" s="9">
        <v>38</v>
      </c>
      <c r="F6" s="9">
        <v>152</v>
      </c>
      <c r="G6" s="10">
        <f t="shared" si="0"/>
        <v>25</v>
      </c>
      <c r="H6" s="11">
        <f t="shared" si="1"/>
        <v>25</v>
      </c>
    </row>
    <row r="7" spans="1:8" ht="11.25">
      <c r="A7" s="8" t="s">
        <v>13</v>
      </c>
      <c r="B7" s="9"/>
      <c r="C7" s="9">
        <v>1</v>
      </c>
      <c r="D7" s="9">
        <v>42</v>
      </c>
      <c r="E7" s="9">
        <v>115</v>
      </c>
      <c r="F7" s="9">
        <v>158</v>
      </c>
      <c r="G7" s="10">
        <f t="shared" si="0"/>
        <v>72.78481012658227</v>
      </c>
      <c r="H7" s="11">
        <f t="shared" si="1"/>
        <v>72.78481012658227</v>
      </c>
    </row>
    <row r="8" spans="1:8" ht="11.25">
      <c r="A8" s="8" t="s">
        <v>14</v>
      </c>
      <c r="B8" s="9"/>
      <c r="C8" s="9">
        <v>1</v>
      </c>
      <c r="D8" s="9">
        <v>107</v>
      </c>
      <c r="E8" s="9">
        <v>14</v>
      </c>
      <c r="F8" s="9">
        <v>122</v>
      </c>
      <c r="G8" s="10">
        <f t="shared" si="0"/>
        <v>11.475409836065573</v>
      </c>
      <c r="H8" s="11">
        <f t="shared" si="1"/>
        <v>11.475409836065573</v>
      </c>
    </row>
    <row r="9" spans="1:8" ht="11.25">
      <c r="A9" s="8" t="s">
        <v>15</v>
      </c>
      <c r="B9" s="9"/>
      <c r="C9" s="9">
        <v>1</v>
      </c>
      <c r="D9" s="9">
        <v>17</v>
      </c>
      <c r="E9" s="9">
        <v>22</v>
      </c>
      <c r="F9" s="9">
        <v>40</v>
      </c>
      <c r="G9" s="10">
        <f t="shared" si="0"/>
        <v>55.00000000000001</v>
      </c>
      <c r="H9" s="11">
        <f t="shared" si="1"/>
        <v>55.00000000000001</v>
      </c>
    </row>
    <row r="10" spans="1:8" ht="11.25">
      <c r="A10" s="8" t="s">
        <v>16</v>
      </c>
      <c r="B10" s="9"/>
      <c r="C10" s="9">
        <v>3</v>
      </c>
      <c r="D10" s="9">
        <v>33</v>
      </c>
      <c r="E10" s="9">
        <v>4</v>
      </c>
      <c r="F10" s="9">
        <v>40</v>
      </c>
      <c r="G10" s="10">
        <f t="shared" si="0"/>
        <v>10</v>
      </c>
      <c r="H10" s="11">
        <f t="shared" si="1"/>
        <v>10</v>
      </c>
    </row>
    <row r="11" spans="1:8" ht="11.25">
      <c r="A11" s="8" t="s">
        <v>17</v>
      </c>
      <c r="B11" s="9"/>
      <c r="C11" s="9"/>
      <c r="D11" s="9"/>
      <c r="E11" s="9">
        <v>1</v>
      </c>
      <c r="F11" s="9">
        <v>1</v>
      </c>
      <c r="G11" s="10">
        <f t="shared" si="0"/>
        <v>100</v>
      </c>
      <c r="H11" s="11">
        <f t="shared" si="1"/>
        <v>100</v>
      </c>
    </row>
    <row r="12" spans="1:8" ht="11.25">
      <c r="A12" s="8" t="s">
        <v>18</v>
      </c>
      <c r="B12" s="9"/>
      <c r="C12" s="9"/>
      <c r="D12" s="9">
        <v>12</v>
      </c>
      <c r="E12" s="9">
        <v>1</v>
      </c>
      <c r="F12" s="9">
        <v>13</v>
      </c>
      <c r="G12" s="10">
        <f t="shared" si="0"/>
        <v>7.6923076923076925</v>
      </c>
      <c r="H12" s="11">
        <f t="shared" si="1"/>
        <v>7.6923076923076925</v>
      </c>
    </row>
    <row r="13" spans="1:8" ht="11.25">
      <c r="A13" s="8" t="s">
        <v>19</v>
      </c>
      <c r="B13" s="9"/>
      <c r="C13" s="9">
        <v>14</v>
      </c>
      <c r="D13" s="9">
        <v>51</v>
      </c>
      <c r="E13" s="9">
        <v>40</v>
      </c>
      <c r="F13" s="9">
        <v>105</v>
      </c>
      <c r="G13" s="10">
        <f t="shared" si="0"/>
        <v>38.095238095238095</v>
      </c>
      <c r="H13" s="11">
        <f t="shared" si="1"/>
        <v>38.095238095238095</v>
      </c>
    </row>
    <row r="14" spans="1:8" ht="11.25">
      <c r="A14" s="8" t="s">
        <v>20</v>
      </c>
      <c r="B14" s="9">
        <v>103</v>
      </c>
      <c r="C14" s="9"/>
      <c r="D14" s="9">
        <v>124</v>
      </c>
      <c r="E14" s="9">
        <v>107</v>
      </c>
      <c r="F14" s="9">
        <v>334</v>
      </c>
      <c r="G14" s="10">
        <f t="shared" si="0"/>
        <v>62.874251497005986</v>
      </c>
      <c r="H14" s="11">
        <f t="shared" si="1"/>
        <v>46.320346320346324</v>
      </c>
    </row>
    <row r="15" spans="1:8" ht="11.25">
      <c r="A15" s="8" t="s">
        <v>21</v>
      </c>
      <c r="B15" s="9"/>
      <c r="C15" s="9">
        <v>1</v>
      </c>
      <c r="D15" s="9">
        <v>127</v>
      </c>
      <c r="E15" s="9">
        <v>59</v>
      </c>
      <c r="F15" s="9">
        <v>187</v>
      </c>
      <c r="G15" s="10">
        <f t="shared" si="0"/>
        <v>31.550802139037433</v>
      </c>
      <c r="H15" s="11">
        <f t="shared" si="1"/>
        <v>31.550802139037433</v>
      </c>
    </row>
    <row r="16" spans="1:8" ht="11.25">
      <c r="A16" s="8" t="s">
        <v>22</v>
      </c>
      <c r="B16" s="9"/>
      <c r="C16" s="9"/>
      <c r="D16" s="9">
        <v>10</v>
      </c>
      <c r="E16" s="9">
        <v>26</v>
      </c>
      <c r="F16" s="9">
        <v>36</v>
      </c>
      <c r="G16" s="10">
        <f t="shared" si="0"/>
        <v>72.22222222222221</v>
      </c>
      <c r="H16" s="11">
        <f t="shared" si="1"/>
        <v>72.22222222222221</v>
      </c>
    </row>
    <row r="17" spans="1:8" ht="11.25">
      <c r="A17" s="8" t="s">
        <v>23</v>
      </c>
      <c r="B17" s="9"/>
      <c r="C17" s="9"/>
      <c r="D17" s="9">
        <v>2</v>
      </c>
      <c r="E17" s="9">
        <v>1</v>
      </c>
      <c r="F17" s="9">
        <v>3</v>
      </c>
      <c r="G17" s="10">
        <f t="shared" si="0"/>
        <v>33.33333333333333</v>
      </c>
      <c r="H17" s="11">
        <f t="shared" si="1"/>
        <v>33.33333333333333</v>
      </c>
    </row>
    <row r="18" spans="1:8" ht="11.25">
      <c r="A18" s="8" t="s">
        <v>24</v>
      </c>
      <c r="B18" s="9">
        <v>63</v>
      </c>
      <c r="C18" s="9"/>
      <c r="D18" s="9">
        <v>7</v>
      </c>
      <c r="E18" s="9">
        <v>19</v>
      </c>
      <c r="F18" s="9">
        <v>89</v>
      </c>
      <c r="G18" s="10">
        <f t="shared" si="0"/>
        <v>92.13483146067416</v>
      </c>
      <c r="H18" s="11">
        <f t="shared" si="1"/>
        <v>73.07692307692307</v>
      </c>
    </row>
    <row r="19" spans="1:8" ht="11.25">
      <c r="A19" s="8" t="s">
        <v>25</v>
      </c>
      <c r="B19" s="9"/>
      <c r="C19" s="9">
        <v>32</v>
      </c>
      <c r="D19" s="9">
        <v>118</v>
      </c>
      <c r="E19" s="9">
        <v>17</v>
      </c>
      <c r="F19" s="9">
        <v>167</v>
      </c>
      <c r="G19" s="10">
        <f t="shared" si="0"/>
        <v>10.179640718562874</v>
      </c>
      <c r="H19" s="11">
        <f t="shared" si="1"/>
        <v>10.179640718562874</v>
      </c>
    </row>
    <row r="20" spans="1:8" ht="11.25">
      <c r="A20" s="8" t="s">
        <v>26</v>
      </c>
      <c r="B20" s="9">
        <v>252</v>
      </c>
      <c r="C20" s="9"/>
      <c r="D20" s="9">
        <v>1</v>
      </c>
      <c r="E20" s="9">
        <v>9</v>
      </c>
      <c r="F20" s="9">
        <v>262</v>
      </c>
      <c r="G20" s="10">
        <f t="shared" si="0"/>
        <v>99.61832061068702</v>
      </c>
      <c r="H20" s="11">
        <f t="shared" si="1"/>
        <v>90</v>
      </c>
    </row>
    <row r="21" spans="1:8" ht="11.25">
      <c r="A21" s="8" t="s">
        <v>27</v>
      </c>
      <c r="B21" s="9">
        <v>2</v>
      </c>
      <c r="C21" s="9">
        <v>2</v>
      </c>
      <c r="D21" s="9">
        <v>49</v>
      </c>
      <c r="E21" s="9">
        <v>84</v>
      </c>
      <c r="F21" s="9">
        <v>137</v>
      </c>
      <c r="G21" s="10">
        <f t="shared" si="0"/>
        <v>62.77372262773723</v>
      </c>
      <c r="H21" s="11">
        <f t="shared" si="1"/>
        <v>62.22222222222222</v>
      </c>
    </row>
    <row r="22" spans="1:8" ht="11.25">
      <c r="A22" s="8" t="s">
        <v>28</v>
      </c>
      <c r="B22" s="9">
        <v>2</v>
      </c>
      <c r="C22" s="9"/>
      <c r="D22" s="9">
        <v>1</v>
      </c>
      <c r="E22" s="9">
        <v>6</v>
      </c>
      <c r="F22" s="9">
        <v>9</v>
      </c>
      <c r="G22" s="10">
        <f t="shared" si="0"/>
        <v>88.88888888888889</v>
      </c>
      <c r="H22" s="11">
        <f t="shared" si="1"/>
        <v>85.71428571428571</v>
      </c>
    </row>
    <row r="23" spans="1:8" ht="11.25">
      <c r="A23" s="8" t="s">
        <v>29</v>
      </c>
      <c r="B23" s="9"/>
      <c r="C23" s="9">
        <v>2</v>
      </c>
      <c r="D23" s="9">
        <v>40</v>
      </c>
      <c r="E23" s="9">
        <v>109</v>
      </c>
      <c r="F23" s="9">
        <v>151</v>
      </c>
      <c r="G23" s="10">
        <f t="shared" si="0"/>
        <v>72.18543046357617</v>
      </c>
      <c r="H23" s="11">
        <f t="shared" si="1"/>
        <v>72.18543046357617</v>
      </c>
    </row>
    <row r="24" spans="1:8" ht="11.25">
      <c r="A24" s="8" t="s">
        <v>30</v>
      </c>
      <c r="B24" s="9">
        <v>252</v>
      </c>
      <c r="C24" s="9">
        <v>2</v>
      </c>
      <c r="D24" s="9">
        <v>1</v>
      </c>
      <c r="E24" s="9">
        <v>2</v>
      </c>
      <c r="F24" s="9">
        <v>257</v>
      </c>
      <c r="G24" s="10">
        <f t="shared" si="0"/>
        <v>98.83268482490273</v>
      </c>
      <c r="H24" s="11">
        <f t="shared" si="1"/>
        <v>40</v>
      </c>
    </row>
    <row r="25" spans="1:8" ht="11.25">
      <c r="A25" s="8" t="s">
        <v>31</v>
      </c>
      <c r="B25" s="9"/>
      <c r="C25" s="9">
        <v>7</v>
      </c>
      <c r="D25" s="9">
        <v>71</v>
      </c>
      <c r="E25" s="9">
        <v>39</v>
      </c>
      <c r="F25" s="9">
        <v>117</v>
      </c>
      <c r="G25" s="10">
        <f t="shared" si="0"/>
        <v>33.33333333333333</v>
      </c>
      <c r="H25" s="11">
        <f t="shared" si="1"/>
        <v>33.33333333333333</v>
      </c>
    </row>
    <row r="26" spans="1:8" ht="11.25">
      <c r="A26" s="8" t="s">
        <v>32</v>
      </c>
      <c r="B26" s="9"/>
      <c r="C26" s="9">
        <v>1</v>
      </c>
      <c r="D26" s="9">
        <v>5</v>
      </c>
      <c r="E26" s="9">
        <v>2</v>
      </c>
      <c r="F26" s="9">
        <v>8</v>
      </c>
      <c r="G26" s="10">
        <f t="shared" si="0"/>
        <v>25</v>
      </c>
      <c r="H26" s="11">
        <f t="shared" si="1"/>
        <v>25</v>
      </c>
    </row>
    <row r="27" spans="1:8" ht="11.25">
      <c r="A27" s="8" t="s">
        <v>33</v>
      </c>
      <c r="B27" s="9"/>
      <c r="C27" s="9">
        <v>1</v>
      </c>
      <c r="D27" s="9">
        <v>4</v>
      </c>
      <c r="E27" s="9">
        <v>1</v>
      </c>
      <c r="F27" s="9">
        <v>6</v>
      </c>
      <c r="G27" s="10">
        <f t="shared" si="0"/>
        <v>16.666666666666664</v>
      </c>
      <c r="H27" s="11">
        <f t="shared" si="1"/>
        <v>16.666666666666664</v>
      </c>
    </row>
    <row r="28" spans="1:8" ht="11.25">
      <c r="A28" s="8" t="s">
        <v>34</v>
      </c>
      <c r="B28" s="9"/>
      <c r="C28" s="9"/>
      <c r="D28" s="9">
        <v>1</v>
      </c>
      <c r="E28" s="9"/>
      <c r="F28" s="9">
        <v>1</v>
      </c>
      <c r="G28" s="10">
        <f t="shared" si="0"/>
        <v>0</v>
      </c>
      <c r="H28" s="11">
        <f t="shared" si="1"/>
        <v>0</v>
      </c>
    </row>
    <row r="29" spans="1:8" ht="11.25">
      <c r="A29" s="8" t="s">
        <v>35</v>
      </c>
      <c r="B29" s="9"/>
      <c r="C29" s="9"/>
      <c r="D29" s="9">
        <v>6</v>
      </c>
      <c r="E29" s="9">
        <v>1</v>
      </c>
      <c r="F29" s="9">
        <v>7</v>
      </c>
      <c r="G29" s="10">
        <f t="shared" si="0"/>
        <v>14.285714285714285</v>
      </c>
      <c r="H29" s="11">
        <f t="shared" si="1"/>
        <v>14.285714285714285</v>
      </c>
    </row>
    <row r="30" spans="1:8" ht="11.25">
      <c r="A30" s="8" t="s">
        <v>36</v>
      </c>
      <c r="B30" s="9"/>
      <c r="C30" s="9"/>
      <c r="D30" s="9">
        <v>76</v>
      </c>
      <c r="E30" s="9">
        <v>47</v>
      </c>
      <c r="F30" s="9">
        <v>123</v>
      </c>
      <c r="G30" s="10">
        <f t="shared" si="0"/>
        <v>38.21138211382114</v>
      </c>
      <c r="H30" s="11">
        <f t="shared" si="1"/>
        <v>38.21138211382114</v>
      </c>
    </row>
    <row r="31" spans="1:8" ht="11.25">
      <c r="A31" s="8" t="s">
        <v>37</v>
      </c>
      <c r="B31" s="9"/>
      <c r="C31" s="9">
        <v>1</v>
      </c>
      <c r="D31" s="9">
        <v>29</v>
      </c>
      <c r="E31" s="9">
        <v>42</v>
      </c>
      <c r="F31" s="9">
        <v>72</v>
      </c>
      <c r="G31" s="10">
        <f t="shared" si="0"/>
        <v>58.333333333333336</v>
      </c>
      <c r="H31" s="11">
        <f t="shared" si="1"/>
        <v>58.333333333333336</v>
      </c>
    </row>
    <row r="32" spans="1:8" ht="11.25">
      <c r="A32" s="8" t="s">
        <v>38</v>
      </c>
      <c r="B32" s="9"/>
      <c r="C32" s="9"/>
      <c r="D32" s="9">
        <v>4</v>
      </c>
      <c r="E32" s="9"/>
      <c r="F32" s="9">
        <v>4</v>
      </c>
      <c r="G32" s="10">
        <f t="shared" si="0"/>
        <v>0</v>
      </c>
      <c r="H32" s="11">
        <f t="shared" si="1"/>
        <v>0</v>
      </c>
    </row>
    <row r="33" spans="1:8" ht="11.25">
      <c r="A33" s="8" t="s">
        <v>39</v>
      </c>
      <c r="B33" s="9"/>
      <c r="C33" s="9"/>
      <c r="D33" s="9">
        <v>1</v>
      </c>
      <c r="E33" s="9">
        <v>1</v>
      </c>
      <c r="F33" s="9">
        <v>2</v>
      </c>
      <c r="G33" s="10">
        <f t="shared" si="0"/>
        <v>50</v>
      </c>
      <c r="H33" s="11">
        <f t="shared" si="1"/>
        <v>50</v>
      </c>
    </row>
    <row r="34" spans="1:8" ht="11.25">
      <c r="A34" s="8" t="s">
        <v>40</v>
      </c>
      <c r="B34" s="9"/>
      <c r="C34" s="9"/>
      <c r="D34" s="9">
        <v>12</v>
      </c>
      <c r="E34" s="9">
        <v>29</v>
      </c>
      <c r="F34" s="9">
        <v>41</v>
      </c>
      <c r="G34" s="10">
        <f t="shared" si="0"/>
        <v>70.73170731707317</v>
      </c>
      <c r="H34" s="11">
        <f t="shared" si="1"/>
        <v>70.73170731707317</v>
      </c>
    </row>
    <row r="35" spans="1:8" ht="11.25">
      <c r="A35" s="8" t="s">
        <v>41</v>
      </c>
      <c r="B35" s="9"/>
      <c r="C35" s="9">
        <v>1</v>
      </c>
      <c r="D35" s="9">
        <v>33</v>
      </c>
      <c r="E35" s="9">
        <v>18</v>
      </c>
      <c r="F35" s="9">
        <v>52</v>
      </c>
      <c r="G35" s="10">
        <f t="shared" si="0"/>
        <v>34.61538461538461</v>
      </c>
      <c r="H35" s="11">
        <f t="shared" si="1"/>
        <v>34.61538461538461</v>
      </c>
    </row>
    <row r="36" spans="1:8" ht="11.25">
      <c r="A36" s="8" t="s">
        <v>42</v>
      </c>
      <c r="B36" s="9">
        <v>76</v>
      </c>
      <c r="C36" s="9"/>
      <c r="D36" s="9">
        <v>17</v>
      </c>
      <c r="E36" s="9">
        <v>47</v>
      </c>
      <c r="F36" s="9">
        <v>140</v>
      </c>
      <c r="G36" s="10">
        <f t="shared" si="0"/>
        <v>87.85714285714286</v>
      </c>
      <c r="H36" s="11">
        <f t="shared" si="1"/>
        <v>73.4375</v>
      </c>
    </row>
    <row r="37" spans="1:8" ht="11.25">
      <c r="A37" s="8" t="s">
        <v>43</v>
      </c>
      <c r="B37" s="9">
        <v>82</v>
      </c>
      <c r="C37" s="9">
        <v>1</v>
      </c>
      <c r="D37" s="9">
        <v>94</v>
      </c>
      <c r="E37" s="9">
        <v>43</v>
      </c>
      <c r="F37" s="9">
        <v>220</v>
      </c>
      <c r="G37" s="10">
        <f t="shared" si="0"/>
        <v>56.81818181818182</v>
      </c>
      <c r="H37" s="11">
        <f t="shared" si="1"/>
        <v>31.15942028985507</v>
      </c>
    </row>
    <row r="38" spans="1:8" ht="11.25">
      <c r="A38" s="8" t="s">
        <v>44</v>
      </c>
      <c r="B38" s="9">
        <v>9</v>
      </c>
      <c r="C38" s="9"/>
      <c r="D38" s="9">
        <v>44</v>
      </c>
      <c r="E38" s="9">
        <v>84</v>
      </c>
      <c r="F38" s="9">
        <v>137</v>
      </c>
      <c r="G38" s="10">
        <f t="shared" si="0"/>
        <v>67.88321167883211</v>
      </c>
      <c r="H38" s="11">
        <f t="shared" si="1"/>
        <v>65.625</v>
      </c>
    </row>
    <row r="39" spans="1:8" ht="11.25">
      <c r="A39" s="8" t="s">
        <v>45</v>
      </c>
      <c r="B39" s="9"/>
      <c r="C39" s="9"/>
      <c r="D39" s="9">
        <v>77</v>
      </c>
      <c r="E39" s="9">
        <v>52</v>
      </c>
      <c r="F39" s="9">
        <v>129</v>
      </c>
      <c r="G39" s="10">
        <f t="shared" si="0"/>
        <v>40.310077519379846</v>
      </c>
      <c r="H39" s="11">
        <f t="shared" si="1"/>
        <v>40.310077519379846</v>
      </c>
    </row>
    <row r="40" spans="1:8" ht="11.25">
      <c r="A40" s="8" t="s">
        <v>46</v>
      </c>
      <c r="B40" s="9"/>
      <c r="C40" s="9"/>
      <c r="D40" s="9"/>
      <c r="E40" s="9">
        <v>3</v>
      </c>
      <c r="F40" s="9">
        <v>3</v>
      </c>
      <c r="G40" s="10">
        <f t="shared" si="0"/>
        <v>100</v>
      </c>
      <c r="H40" s="11">
        <f t="shared" si="1"/>
        <v>100</v>
      </c>
    </row>
    <row r="41" spans="1:8" ht="11.25">
      <c r="A41" s="8" t="s">
        <v>47</v>
      </c>
      <c r="B41" s="9">
        <v>88</v>
      </c>
      <c r="C41" s="9">
        <v>1</v>
      </c>
      <c r="D41" s="9">
        <v>17</v>
      </c>
      <c r="E41" s="9">
        <v>27</v>
      </c>
      <c r="F41" s="9">
        <v>133</v>
      </c>
      <c r="G41" s="10">
        <f t="shared" si="0"/>
        <v>86.46616541353383</v>
      </c>
      <c r="H41" s="11">
        <f t="shared" si="1"/>
        <v>60</v>
      </c>
    </row>
    <row r="42" spans="1:8" ht="11.25">
      <c r="A42" s="8" t="s">
        <v>48</v>
      </c>
      <c r="B42" s="9"/>
      <c r="C42" s="9"/>
      <c r="D42" s="9"/>
      <c r="E42" s="9">
        <v>13</v>
      </c>
      <c r="F42" s="9">
        <v>13</v>
      </c>
      <c r="G42" s="10">
        <f t="shared" si="0"/>
        <v>100</v>
      </c>
      <c r="H42" s="11">
        <f t="shared" si="1"/>
        <v>100</v>
      </c>
    </row>
    <row r="43" spans="1:8" ht="11.25">
      <c r="A43" s="8" t="s">
        <v>49</v>
      </c>
      <c r="B43" s="9"/>
      <c r="C43" s="9"/>
      <c r="D43" s="9">
        <v>22</v>
      </c>
      <c r="E43" s="9">
        <v>157</v>
      </c>
      <c r="F43" s="9">
        <v>179</v>
      </c>
      <c r="G43" s="10">
        <f t="shared" si="0"/>
        <v>87.70949720670392</v>
      </c>
      <c r="H43" s="11">
        <f t="shared" si="1"/>
        <v>87.70949720670392</v>
      </c>
    </row>
    <row r="44" spans="1:8" ht="11.25">
      <c r="A44" s="8" t="s">
        <v>50</v>
      </c>
      <c r="B44" s="9"/>
      <c r="C44" s="9"/>
      <c r="D44" s="9">
        <v>55</v>
      </c>
      <c r="E44" s="9">
        <v>13</v>
      </c>
      <c r="F44" s="9">
        <v>68</v>
      </c>
      <c r="G44" s="10">
        <f t="shared" si="0"/>
        <v>19.11764705882353</v>
      </c>
      <c r="H44" s="11">
        <f t="shared" si="1"/>
        <v>19.11764705882353</v>
      </c>
    </row>
    <row r="45" spans="1:8" ht="11.25">
      <c r="A45" s="8" t="s">
        <v>51</v>
      </c>
      <c r="B45" s="9">
        <v>15</v>
      </c>
      <c r="C45" s="9">
        <v>1</v>
      </c>
      <c r="D45" s="9">
        <v>42</v>
      </c>
      <c r="E45" s="9">
        <v>10</v>
      </c>
      <c r="F45" s="9">
        <v>68</v>
      </c>
      <c r="G45" s="10">
        <f t="shared" si="0"/>
        <v>36.76470588235294</v>
      </c>
      <c r="H45" s="11">
        <f t="shared" si="1"/>
        <v>18.867924528301888</v>
      </c>
    </row>
    <row r="46" spans="1:8" ht="11.25">
      <c r="A46" s="8" t="s">
        <v>52</v>
      </c>
      <c r="B46" s="9"/>
      <c r="C46" s="9"/>
      <c r="D46" s="9">
        <v>11</v>
      </c>
      <c r="E46" s="9">
        <v>21</v>
      </c>
      <c r="F46" s="9">
        <v>32</v>
      </c>
      <c r="G46" s="10">
        <f t="shared" si="0"/>
        <v>65.625</v>
      </c>
      <c r="H46" s="11">
        <f t="shared" si="1"/>
        <v>65.625</v>
      </c>
    </row>
    <row r="47" spans="1:8" ht="11.25">
      <c r="A47" s="8" t="s">
        <v>53</v>
      </c>
      <c r="B47" s="9">
        <v>6</v>
      </c>
      <c r="C47" s="9"/>
      <c r="D47" s="9">
        <v>19</v>
      </c>
      <c r="E47" s="9">
        <v>130</v>
      </c>
      <c r="F47" s="9">
        <v>155</v>
      </c>
      <c r="G47" s="10">
        <f t="shared" si="0"/>
        <v>87.74193548387098</v>
      </c>
      <c r="H47" s="11">
        <f t="shared" si="1"/>
        <v>87.24832214765101</v>
      </c>
    </row>
    <row r="48" spans="1:8" ht="11.25">
      <c r="A48" s="8" t="s">
        <v>54</v>
      </c>
      <c r="B48" s="9"/>
      <c r="C48" s="9">
        <v>14</v>
      </c>
      <c r="D48" s="9">
        <v>74</v>
      </c>
      <c r="E48" s="9">
        <v>4</v>
      </c>
      <c r="F48" s="9">
        <v>92</v>
      </c>
      <c r="G48" s="10">
        <f t="shared" si="0"/>
        <v>4.3478260869565215</v>
      </c>
      <c r="H48" s="11">
        <f t="shared" si="1"/>
        <v>4.3478260869565215</v>
      </c>
    </row>
    <row r="49" spans="1:8" ht="11.25">
      <c r="A49" s="8" t="s">
        <v>55</v>
      </c>
      <c r="B49" s="9"/>
      <c r="C49" s="9"/>
      <c r="D49" s="9">
        <v>1</v>
      </c>
      <c r="E49" s="9"/>
      <c r="F49" s="9">
        <v>1</v>
      </c>
      <c r="G49" s="10">
        <f t="shared" si="0"/>
        <v>0</v>
      </c>
      <c r="H49" s="11">
        <f t="shared" si="1"/>
        <v>0</v>
      </c>
    </row>
    <row r="50" spans="1:8" ht="11.25">
      <c r="A50" s="8" t="s">
        <v>56</v>
      </c>
      <c r="B50" s="9"/>
      <c r="C50" s="9">
        <v>1</v>
      </c>
      <c r="D50" s="9">
        <v>76</v>
      </c>
      <c r="E50" s="9">
        <v>69</v>
      </c>
      <c r="F50" s="9">
        <v>146</v>
      </c>
      <c r="G50" s="10">
        <f t="shared" si="0"/>
        <v>47.26027397260274</v>
      </c>
      <c r="H50" s="11">
        <f t="shared" si="1"/>
        <v>47.26027397260274</v>
      </c>
    </row>
    <row r="51" spans="1:8" ht="11.25">
      <c r="A51" s="8" t="s">
        <v>57</v>
      </c>
      <c r="B51" s="9">
        <v>2</v>
      </c>
      <c r="C51" s="9">
        <v>4</v>
      </c>
      <c r="D51" s="9">
        <v>38</v>
      </c>
      <c r="E51" s="9">
        <v>5</v>
      </c>
      <c r="F51" s="9">
        <v>49</v>
      </c>
      <c r="G51" s="10">
        <f t="shared" si="0"/>
        <v>14.285714285714285</v>
      </c>
      <c r="H51" s="11">
        <f t="shared" si="1"/>
        <v>10.638297872340425</v>
      </c>
    </row>
    <row r="52" spans="1:8" ht="11.25">
      <c r="A52" s="8" t="s">
        <v>58</v>
      </c>
      <c r="B52" s="9"/>
      <c r="C52" s="9"/>
      <c r="D52" s="9">
        <v>87</v>
      </c>
      <c r="E52" s="9">
        <v>36</v>
      </c>
      <c r="F52" s="9">
        <v>123</v>
      </c>
      <c r="G52" s="10">
        <f t="shared" si="0"/>
        <v>29.268292682926827</v>
      </c>
      <c r="H52" s="11">
        <f t="shared" si="1"/>
        <v>29.268292682926827</v>
      </c>
    </row>
    <row r="53" spans="1:8" ht="11.25">
      <c r="A53" s="8" t="s">
        <v>59</v>
      </c>
      <c r="B53" s="9"/>
      <c r="C53" s="9"/>
      <c r="D53" s="9">
        <v>81</v>
      </c>
      <c r="E53" s="9">
        <v>33</v>
      </c>
      <c r="F53" s="9">
        <v>114</v>
      </c>
      <c r="G53" s="10">
        <f t="shared" si="0"/>
        <v>28.947368421052634</v>
      </c>
      <c r="H53" s="11">
        <f t="shared" si="1"/>
        <v>28.947368421052634</v>
      </c>
    </row>
    <row r="54" spans="1:8" ht="11.25">
      <c r="A54" s="8" t="s">
        <v>60</v>
      </c>
      <c r="B54" s="9"/>
      <c r="C54" s="9"/>
      <c r="D54" s="9">
        <v>10</v>
      </c>
      <c r="E54" s="9">
        <v>1</v>
      </c>
      <c r="F54" s="9">
        <v>11</v>
      </c>
      <c r="G54" s="10">
        <f t="shared" si="0"/>
        <v>9.090909090909092</v>
      </c>
      <c r="H54" s="11">
        <f t="shared" si="1"/>
        <v>9.090909090909092</v>
      </c>
    </row>
    <row r="55" spans="1:8" ht="11.25">
      <c r="A55" s="8" t="s">
        <v>61</v>
      </c>
      <c r="B55" s="9"/>
      <c r="C55" s="9"/>
      <c r="D55" s="9">
        <v>53</v>
      </c>
      <c r="E55" s="9">
        <v>10</v>
      </c>
      <c r="F55" s="9">
        <v>63</v>
      </c>
      <c r="G55" s="10">
        <f t="shared" si="0"/>
        <v>15.873015873015872</v>
      </c>
      <c r="H55" s="11">
        <f t="shared" si="1"/>
        <v>15.873015873015872</v>
      </c>
    </row>
    <row r="56" spans="1:8" ht="11.25">
      <c r="A56" s="8" t="s">
        <v>62</v>
      </c>
      <c r="B56" s="9"/>
      <c r="C56" s="9">
        <v>11</v>
      </c>
      <c r="D56" s="9">
        <v>42</v>
      </c>
      <c r="E56" s="9">
        <v>2</v>
      </c>
      <c r="F56" s="9">
        <v>55</v>
      </c>
      <c r="G56" s="10">
        <f t="shared" si="0"/>
        <v>3.6363636363636362</v>
      </c>
      <c r="H56" s="11">
        <f t="shared" si="1"/>
        <v>3.6363636363636362</v>
      </c>
    </row>
    <row r="57" spans="1:8" ht="11.25">
      <c r="A57" s="8" t="s">
        <v>63</v>
      </c>
      <c r="B57" s="9"/>
      <c r="C57" s="9">
        <v>6</v>
      </c>
      <c r="D57" s="9">
        <v>19</v>
      </c>
      <c r="E57" s="9">
        <v>6</v>
      </c>
      <c r="F57" s="9">
        <v>31</v>
      </c>
      <c r="G57" s="10">
        <f t="shared" si="0"/>
        <v>19.35483870967742</v>
      </c>
      <c r="H57" s="11">
        <f t="shared" si="1"/>
        <v>19.35483870967742</v>
      </c>
    </row>
    <row r="58" spans="1:8" ht="11.25">
      <c r="A58" s="8" t="s">
        <v>64</v>
      </c>
      <c r="B58" s="9"/>
      <c r="C58" s="9">
        <v>11</v>
      </c>
      <c r="D58" s="9">
        <v>73</v>
      </c>
      <c r="E58" s="9">
        <v>69</v>
      </c>
      <c r="F58" s="9">
        <v>153</v>
      </c>
      <c r="G58" s="10">
        <f t="shared" si="0"/>
        <v>45.09803921568628</v>
      </c>
      <c r="H58" s="11">
        <f t="shared" si="1"/>
        <v>45.09803921568628</v>
      </c>
    </row>
    <row r="59" spans="1:8" ht="11.25">
      <c r="A59" s="8" t="s">
        <v>65</v>
      </c>
      <c r="B59" s="9">
        <v>7</v>
      </c>
      <c r="C59" s="9"/>
      <c r="D59" s="9">
        <v>1</v>
      </c>
      <c r="E59" s="9">
        <v>17</v>
      </c>
      <c r="F59" s="9">
        <v>25</v>
      </c>
      <c r="G59" s="10">
        <f t="shared" si="0"/>
        <v>96</v>
      </c>
      <c r="H59" s="11">
        <f t="shared" si="1"/>
        <v>94.44444444444444</v>
      </c>
    </row>
    <row r="60" spans="1:8" ht="11.25">
      <c r="A60" s="8" t="s">
        <v>66</v>
      </c>
      <c r="B60" s="9"/>
      <c r="C60" s="9"/>
      <c r="D60" s="9">
        <v>67</v>
      </c>
      <c r="E60" s="9">
        <v>58</v>
      </c>
      <c r="F60" s="9">
        <v>125</v>
      </c>
      <c r="G60" s="10">
        <f t="shared" si="0"/>
        <v>46.400000000000006</v>
      </c>
      <c r="H60" s="11">
        <f t="shared" si="1"/>
        <v>46.400000000000006</v>
      </c>
    </row>
    <row r="61" spans="1:8" ht="11.25">
      <c r="A61" s="8" t="s">
        <v>67</v>
      </c>
      <c r="B61" s="9"/>
      <c r="C61" s="9"/>
      <c r="D61" s="9">
        <v>3</v>
      </c>
      <c r="E61" s="9">
        <v>3</v>
      </c>
      <c r="F61" s="9">
        <v>6</v>
      </c>
      <c r="G61" s="10">
        <f t="shared" si="0"/>
        <v>50</v>
      </c>
      <c r="H61" s="11">
        <f t="shared" si="1"/>
        <v>50</v>
      </c>
    </row>
    <row r="62" spans="1:8" ht="11.25">
      <c r="A62" s="8" t="s">
        <v>68</v>
      </c>
      <c r="B62" s="9"/>
      <c r="C62" s="9">
        <v>42</v>
      </c>
      <c r="D62" s="9">
        <v>74</v>
      </c>
      <c r="E62" s="9">
        <v>10</v>
      </c>
      <c r="F62" s="9">
        <v>126</v>
      </c>
      <c r="G62" s="10">
        <f t="shared" si="0"/>
        <v>7.936507936507936</v>
      </c>
      <c r="H62" s="11">
        <f t="shared" si="1"/>
        <v>7.936507936507936</v>
      </c>
    </row>
    <row r="63" spans="1:8" ht="11.25">
      <c r="A63" s="8" t="s">
        <v>69</v>
      </c>
      <c r="B63" s="9"/>
      <c r="C63" s="9"/>
      <c r="D63" s="9">
        <v>14</v>
      </c>
      <c r="E63" s="9">
        <v>4</v>
      </c>
      <c r="F63" s="9">
        <v>18</v>
      </c>
      <c r="G63" s="10">
        <f t="shared" si="0"/>
        <v>22.22222222222222</v>
      </c>
      <c r="H63" s="11">
        <f t="shared" si="1"/>
        <v>22.22222222222222</v>
      </c>
    </row>
    <row r="64" spans="1:8" ht="11.25">
      <c r="A64" s="8" t="s">
        <v>70</v>
      </c>
      <c r="B64" s="9">
        <v>5</v>
      </c>
      <c r="C64" s="9"/>
      <c r="D64" s="9">
        <v>80</v>
      </c>
      <c r="E64" s="9">
        <v>80</v>
      </c>
      <c r="F64" s="9">
        <v>165</v>
      </c>
      <c r="G64" s="10">
        <f t="shared" si="0"/>
        <v>51.515151515151516</v>
      </c>
      <c r="H64" s="11">
        <f t="shared" si="1"/>
        <v>50</v>
      </c>
    </row>
    <row r="65" spans="1:8" ht="11.25">
      <c r="A65" s="8" t="s">
        <v>71</v>
      </c>
      <c r="B65" s="9"/>
      <c r="C65" s="9"/>
      <c r="D65" s="9">
        <v>44</v>
      </c>
      <c r="E65" s="9">
        <v>54</v>
      </c>
      <c r="F65" s="9">
        <v>98</v>
      </c>
      <c r="G65" s="10">
        <f t="shared" si="0"/>
        <v>55.10204081632652</v>
      </c>
      <c r="H65" s="11">
        <f t="shared" si="1"/>
        <v>55.10204081632652</v>
      </c>
    </row>
    <row r="66" spans="1:8" ht="11.25">
      <c r="A66" s="8" t="s">
        <v>72</v>
      </c>
      <c r="B66" s="9"/>
      <c r="C66" s="9"/>
      <c r="D66" s="9">
        <v>66</v>
      </c>
      <c r="E66" s="9">
        <v>34</v>
      </c>
      <c r="F66" s="9">
        <v>100</v>
      </c>
      <c r="G66" s="10">
        <f t="shared" si="0"/>
        <v>34</v>
      </c>
      <c r="H66" s="11">
        <f t="shared" si="1"/>
        <v>34</v>
      </c>
    </row>
    <row r="67" spans="1:8" ht="11.25">
      <c r="A67" s="8" t="s">
        <v>73</v>
      </c>
      <c r="B67" s="9"/>
      <c r="C67" s="9">
        <v>6</v>
      </c>
      <c r="D67" s="9">
        <v>19</v>
      </c>
      <c r="E67" s="9">
        <v>85</v>
      </c>
      <c r="F67" s="9">
        <v>110</v>
      </c>
      <c r="G67" s="10">
        <f t="shared" si="0"/>
        <v>77.27272727272727</v>
      </c>
      <c r="H67" s="11">
        <f t="shared" si="1"/>
        <v>77.27272727272727</v>
      </c>
    </row>
    <row r="68" spans="1:8" ht="11.25">
      <c r="A68" s="8" t="s">
        <v>74</v>
      </c>
      <c r="B68" s="9"/>
      <c r="C68" s="9"/>
      <c r="D68" s="9">
        <v>3</v>
      </c>
      <c r="E68" s="9">
        <v>3</v>
      </c>
      <c r="F68" s="9">
        <v>6</v>
      </c>
      <c r="G68" s="10">
        <f aca="true" t="shared" si="2" ref="G68:G120">((B68+E68)/F68)*100</f>
        <v>50</v>
      </c>
      <c r="H68" s="11">
        <f aca="true" t="shared" si="3" ref="H68:H120">IF((F68-B68)&gt;0,(E68/(F68-B68))*100,"N/A")</f>
        <v>50</v>
      </c>
    </row>
    <row r="69" spans="1:8" ht="11.25">
      <c r="A69" s="8" t="s">
        <v>75</v>
      </c>
      <c r="B69" s="9"/>
      <c r="C69" s="9"/>
      <c r="D69" s="9">
        <v>35</v>
      </c>
      <c r="E69" s="9"/>
      <c r="F69" s="9">
        <v>35</v>
      </c>
      <c r="G69" s="10">
        <f t="shared" si="2"/>
        <v>0</v>
      </c>
      <c r="H69" s="11">
        <f t="shared" si="3"/>
        <v>0</v>
      </c>
    </row>
    <row r="70" spans="1:8" ht="11.25">
      <c r="A70" s="8" t="s">
        <v>76</v>
      </c>
      <c r="B70" s="9"/>
      <c r="C70" s="9">
        <v>1</v>
      </c>
      <c r="D70" s="9">
        <v>60</v>
      </c>
      <c r="E70" s="9">
        <v>41</v>
      </c>
      <c r="F70" s="9">
        <v>102</v>
      </c>
      <c r="G70" s="10">
        <f t="shared" si="2"/>
        <v>40.19607843137255</v>
      </c>
      <c r="H70" s="11">
        <f t="shared" si="3"/>
        <v>40.19607843137255</v>
      </c>
    </row>
    <row r="71" spans="1:8" ht="11.25">
      <c r="A71" s="8" t="s">
        <v>77</v>
      </c>
      <c r="B71" s="9"/>
      <c r="C71" s="9"/>
      <c r="D71" s="9">
        <v>7</v>
      </c>
      <c r="E71" s="9">
        <v>2</v>
      </c>
      <c r="F71" s="9">
        <v>9</v>
      </c>
      <c r="G71" s="10">
        <f t="shared" si="2"/>
        <v>22.22222222222222</v>
      </c>
      <c r="H71" s="11">
        <f t="shared" si="3"/>
        <v>22.22222222222222</v>
      </c>
    </row>
    <row r="72" spans="1:8" ht="11.25">
      <c r="A72" s="8" t="s">
        <v>78</v>
      </c>
      <c r="B72" s="9">
        <v>1</v>
      </c>
      <c r="C72" s="9"/>
      <c r="D72" s="9">
        <v>82</v>
      </c>
      <c r="E72" s="9">
        <v>11</v>
      </c>
      <c r="F72" s="9">
        <v>94</v>
      </c>
      <c r="G72" s="10">
        <f t="shared" si="2"/>
        <v>12.76595744680851</v>
      </c>
      <c r="H72" s="11">
        <f t="shared" si="3"/>
        <v>11.827956989247312</v>
      </c>
    </row>
    <row r="73" spans="1:8" ht="11.25">
      <c r="A73" s="8" t="s">
        <v>79</v>
      </c>
      <c r="B73" s="9"/>
      <c r="C73" s="9"/>
      <c r="D73" s="9">
        <v>1</v>
      </c>
      <c r="E73" s="9"/>
      <c r="F73" s="9">
        <v>1</v>
      </c>
      <c r="G73" s="10">
        <f t="shared" si="2"/>
        <v>0</v>
      </c>
      <c r="H73" s="11">
        <f t="shared" si="3"/>
        <v>0</v>
      </c>
    </row>
    <row r="74" spans="1:8" ht="11.25">
      <c r="A74" s="8" t="s">
        <v>80</v>
      </c>
      <c r="B74" s="9"/>
      <c r="C74" s="9">
        <v>1</v>
      </c>
      <c r="D74" s="9">
        <v>71</v>
      </c>
      <c r="E74" s="9">
        <v>47</v>
      </c>
      <c r="F74" s="9">
        <v>119</v>
      </c>
      <c r="G74" s="10">
        <f t="shared" si="2"/>
        <v>39.49579831932773</v>
      </c>
      <c r="H74" s="11">
        <f t="shared" si="3"/>
        <v>39.49579831932773</v>
      </c>
    </row>
    <row r="75" spans="1:8" ht="11.25">
      <c r="A75" s="8" t="s">
        <v>81</v>
      </c>
      <c r="B75" s="9"/>
      <c r="C75" s="9"/>
      <c r="D75" s="9">
        <v>1</v>
      </c>
      <c r="E75" s="9">
        <v>1</v>
      </c>
      <c r="F75" s="9">
        <v>2</v>
      </c>
      <c r="G75" s="10">
        <f t="shared" si="2"/>
        <v>50</v>
      </c>
      <c r="H75" s="11">
        <f t="shared" si="3"/>
        <v>50</v>
      </c>
    </row>
    <row r="76" spans="1:8" ht="11.25">
      <c r="A76" s="8" t="s">
        <v>82</v>
      </c>
      <c r="B76" s="9"/>
      <c r="C76" s="9">
        <v>6</v>
      </c>
      <c r="D76" s="9">
        <v>51</v>
      </c>
      <c r="E76" s="9">
        <v>156</v>
      </c>
      <c r="F76" s="9">
        <v>213</v>
      </c>
      <c r="G76" s="10">
        <f t="shared" si="2"/>
        <v>73.23943661971832</v>
      </c>
      <c r="H76" s="11">
        <f t="shared" si="3"/>
        <v>73.23943661971832</v>
      </c>
    </row>
    <row r="77" spans="1:8" ht="11.25">
      <c r="A77" s="8" t="s">
        <v>83</v>
      </c>
      <c r="B77" s="9">
        <v>22</v>
      </c>
      <c r="C77" s="9">
        <v>1</v>
      </c>
      <c r="D77" s="9">
        <v>17</v>
      </c>
      <c r="E77" s="9">
        <v>21</v>
      </c>
      <c r="F77" s="9">
        <v>61</v>
      </c>
      <c r="G77" s="10">
        <f t="shared" si="2"/>
        <v>70.49180327868852</v>
      </c>
      <c r="H77" s="11">
        <f t="shared" si="3"/>
        <v>53.84615384615385</v>
      </c>
    </row>
    <row r="78" spans="1:8" ht="11.25">
      <c r="A78" s="8" t="s">
        <v>84</v>
      </c>
      <c r="B78" s="9"/>
      <c r="C78" s="9"/>
      <c r="D78" s="9">
        <v>2</v>
      </c>
      <c r="E78" s="9"/>
      <c r="F78" s="9">
        <v>2</v>
      </c>
      <c r="G78" s="10">
        <f t="shared" si="2"/>
        <v>0</v>
      </c>
      <c r="H78" s="11">
        <f t="shared" si="3"/>
        <v>0</v>
      </c>
    </row>
    <row r="79" spans="1:8" ht="11.25">
      <c r="A79" s="8" t="s">
        <v>85</v>
      </c>
      <c r="B79" s="9"/>
      <c r="C79" s="9"/>
      <c r="D79" s="9">
        <v>1</v>
      </c>
      <c r="E79" s="9"/>
      <c r="F79" s="9">
        <v>1</v>
      </c>
      <c r="G79" s="10">
        <f t="shared" si="2"/>
        <v>0</v>
      </c>
      <c r="H79" s="11">
        <f t="shared" si="3"/>
        <v>0</v>
      </c>
    </row>
    <row r="80" spans="1:8" ht="11.25">
      <c r="A80" s="8" t="s">
        <v>86</v>
      </c>
      <c r="B80" s="9"/>
      <c r="C80" s="9"/>
      <c r="D80" s="9">
        <v>13</v>
      </c>
      <c r="E80" s="9">
        <v>19</v>
      </c>
      <c r="F80" s="9">
        <v>32</v>
      </c>
      <c r="G80" s="10">
        <f t="shared" si="2"/>
        <v>59.375</v>
      </c>
      <c r="H80" s="11">
        <f t="shared" si="3"/>
        <v>59.375</v>
      </c>
    </row>
    <row r="81" spans="1:8" ht="11.25">
      <c r="A81" s="8" t="s">
        <v>87</v>
      </c>
      <c r="B81" s="9"/>
      <c r="C81" s="9"/>
      <c r="D81" s="9">
        <v>1</v>
      </c>
      <c r="E81" s="9"/>
      <c r="F81" s="9">
        <v>1</v>
      </c>
      <c r="G81" s="10">
        <f t="shared" si="2"/>
        <v>0</v>
      </c>
      <c r="H81" s="11">
        <f t="shared" si="3"/>
        <v>0</v>
      </c>
    </row>
    <row r="82" spans="1:8" ht="11.25">
      <c r="A82" s="8" t="s">
        <v>88</v>
      </c>
      <c r="B82" s="9">
        <v>24</v>
      </c>
      <c r="C82" s="9">
        <v>1</v>
      </c>
      <c r="D82" s="9">
        <v>26</v>
      </c>
      <c r="E82" s="9">
        <v>51</v>
      </c>
      <c r="F82" s="9">
        <v>102</v>
      </c>
      <c r="G82" s="10">
        <f t="shared" si="2"/>
        <v>73.52941176470588</v>
      </c>
      <c r="H82" s="11">
        <f t="shared" si="3"/>
        <v>65.38461538461539</v>
      </c>
    </row>
    <row r="83" spans="1:8" ht="11.25">
      <c r="A83" s="8" t="s">
        <v>89</v>
      </c>
      <c r="B83" s="9"/>
      <c r="C83" s="9">
        <v>1</v>
      </c>
      <c r="D83" s="9">
        <v>36</v>
      </c>
      <c r="E83" s="9">
        <v>123</v>
      </c>
      <c r="F83" s="9">
        <v>160</v>
      </c>
      <c r="G83" s="10">
        <f t="shared" si="2"/>
        <v>76.875</v>
      </c>
      <c r="H83" s="11">
        <f t="shared" si="3"/>
        <v>76.875</v>
      </c>
    </row>
    <row r="84" spans="1:8" ht="11.25">
      <c r="A84" s="8" t="s">
        <v>90</v>
      </c>
      <c r="B84" s="9">
        <v>59</v>
      </c>
      <c r="C84" s="9"/>
      <c r="D84" s="9">
        <v>9</v>
      </c>
      <c r="E84" s="9">
        <v>28</v>
      </c>
      <c r="F84" s="9">
        <v>96</v>
      </c>
      <c r="G84" s="10">
        <f t="shared" si="2"/>
        <v>90.625</v>
      </c>
      <c r="H84" s="11">
        <f t="shared" si="3"/>
        <v>75.67567567567568</v>
      </c>
    </row>
    <row r="85" spans="1:8" ht="11.25">
      <c r="A85" s="8" t="s">
        <v>91</v>
      </c>
      <c r="B85" s="9"/>
      <c r="C85" s="9"/>
      <c r="D85" s="9">
        <v>6</v>
      </c>
      <c r="E85" s="9">
        <v>28</v>
      </c>
      <c r="F85" s="9">
        <v>34</v>
      </c>
      <c r="G85" s="10">
        <f t="shared" si="2"/>
        <v>82.35294117647058</v>
      </c>
      <c r="H85" s="11">
        <f t="shared" si="3"/>
        <v>82.35294117647058</v>
      </c>
    </row>
    <row r="86" spans="1:8" ht="11.25">
      <c r="A86" s="8" t="s">
        <v>92</v>
      </c>
      <c r="B86" s="9">
        <v>2</v>
      </c>
      <c r="C86" s="9"/>
      <c r="D86" s="9"/>
      <c r="E86" s="9"/>
      <c r="F86" s="9">
        <v>2</v>
      </c>
      <c r="G86" s="10">
        <f t="shared" si="2"/>
        <v>100</v>
      </c>
      <c r="H86" s="11" t="str">
        <f t="shared" si="3"/>
        <v>N/A</v>
      </c>
    </row>
    <row r="87" spans="1:8" ht="11.25">
      <c r="A87" s="8" t="s">
        <v>93</v>
      </c>
      <c r="B87" s="9"/>
      <c r="C87" s="9">
        <v>24</v>
      </c>
      <c r="D87" s="9">
        <v>12</v>
      </c>
      <c r="E87" s="9">
        <v>3</v>
      </c>
      <c r="F87" s="9">
        <v>39</v>
      </c>
      <c r="G87" s="10">
        <f t="shared" si="2"/>
        <v>7.6923076923076925</v>
      </c>
      <c r="H87" s="11">
        <f t="shared" si="3"/>
        <v>7.6923076923076925</v>
      </c>
    </row>
    <row r="88" spans="1:8" ht="11.25">
      <c r="A88" s="8" t="s">
        <v>94</v>
      </c>
      <c r="B88" s="9"/>
      <c r="C88" s="9"/>
      <c r="D88" s="9">
        <v>3</v>
      </c>
      <c r="E88" s="9"/>
      <c r="F88" s="9">
        <v>3</v>
      </c>
      <c r="G88" s="10">
        <f t="shared" si="2"/>
        <v>0</v>
      </c>
      <c r="H88" s="11">
        <f t="shared" si="3"/>
        <v>0</v>
      </c>
    </row>
    <row r="89" spans="1:8" ht="11.25">
      <c r="A89" s="8" t="s">
        <v>95</v>
      </c>
      <c r="B89" s="9">
        <v>106</v>
      </c>
      <c r="C89" s="9">
        <v>4</v>
      </c>
      <c r="D89" s="9">
        <v>78</v>
      </c>
      <c r="E89" s="9">
        <v>109</v>
      </c>
      <c r="F89" s="9">
        <v>297</v>
      </c>
      <c r="G89" s="10">
        <f t="shared" si="2"/>
        <v>72.39057239057239</v>
      </c>
      <c r="H89" s="11">
        <f t="shared" si="3"/>
        <v>57.06806282722513</v>
      </c>
    </row>
    <row r="90" spans="1:8" ht="11.25">
      <c r="A90" s="8" t="s">
        <v>96</v>
      </c>
      <c r="B90" s="9"/>
      <c r="C90" s="9"/>
      <c r="D90" s="9">
        <v>2</v>
      </c>
      <c r="E90" s="9">
        <v>2</v>
      </c>
      <c r="F90" s="9">
        <v>4</v>
      </c>
      <c r="G90" s="10">
        <f t="shared" si="2"/>
        <v>50</v>
      </c>
      <c r="H90" s="11">
        <f t="shared" si="3"/>
        <v>50</v>
      </c>
    </row>
    <row r="91" spans="1:8" ht="11.25">
      <c r="A91" s="8" t="s">
        <v>97</v>
      </c>
      <c r="B91" s="9"/>
      <c r="C91" s="9"/>
      <c r="D91" s="9">
        <v>3</v>
      </c>
      <c r="E91" s="9">
        <v>2</v>
      </c>
      <c r="F91" s="9">
        <v>5</v>
      </c>
      <c r="G91" s="10">
        <f t="shared" si="2"/>
        <v>40</v>
      </c>
      <c r="H91" s="11">
        <f t="shared" si="3"/>
        <v>40</v>
      </c>
    </row>
    <row r="92" spans="1:8" ht="11.25">
      <c r="A92" s="8" t="s">
        <v>98</v>
      </c>
      <c r="B92" s="9"/>
      <c r="C92" s="9">
        <v>1</v>
      </c>
      <c r="D92" s="9">
        <v>95</v>
      </c>
      <c r="E92" s="9">
        <v>40</v>
      </c>
      <c r="F92" s="9">
        <v>136</v>
      </c>
      <c r="G92" s="10">
        <f t="shared" si="2"/>
        <v>29.411764705882355</v>
      </c>
      <c r="H92" s="11">
        <f t="shared" si="3"/>
        <v>29.411764705882355</v>
      </c>
    </row>
    <row r="93" spans="1:8" ht="11.25">
      <c r="A93" s="8" t="s">
        <v>99</v>
      </c>
      <c r="B93" s="9"/>
      <c r="C93" s="9">
        <v>1</v>
      </c>
      <c r="D93" s="9">
        <v>17</v>
      </c>
      <c r="E93" s="9">
        <v>33</v>
      </c>
      <c r="F93" s="9">
        <v>51</v>
      </c>
      <c r="G93" s="10">
        <f t="shared" si="2"/>
        <v>64.70588235294117</v>
      </c>
      <c r="H93" s="11">
        <f t="shared" si="3"/>
        <v>64.70588235294117</v>
      </c>
    </row>
    <row r="94" spans="1:8" ht="11.25">
      <c r="A94" s="8" t="s">
        <v>100</v>
      </c>
      <c r="B94" s="9"/>
      <c r="C94" s="9"/>
      <c r="D94" s="9">
        <v>6</v>
      </c>
      <c r="E94" s="9">
        <v>1</v>
      </c>
      <c r="F94" s="9">
        <v>7</v>
      </c>
      <c r="G94" s="10">
        <f t="shared" si="2"/>
        <v>14.285714285714285</v>
      </c>
      <c r="H94" s="11">
        <f t="shared" si="3"/>
        <v>14.285714285714285</v>
      </c>
    </row>
    <row r="95" spans="1:8" ht="11.25">
      <c r="A95" s="8" t="s">
        <v>101</v>
      </c>
      <c r="B95" s="9"/>
      <c r="C95" s="9"/>
      <c r="D95" s="9">
        <v>7</v>
      </c>
      <c r="E95" s="9">
        <v>10</v>
      </c>
      <c r="F95" s="9">
        <v>17</v>
      </c>
      <c r="G95" s="10">
        <f t="shared" si="2"/>
        <v>58.82352941176471</v>
      </c>
      <c r="H95" s="11">
        <f t="shared" si="3"/>
        <v>58.82352941176471</v>
      </c>
    </row>
    <row r="96" spans="1:8" ht="11.25">
      <c r="A96" s="8" t="s">
        <v>102</v>
      </c>
      <c r="B96" s="9"/>
      <c r="C96" s="9">
        <v>1</v>
      </c>
      <c r="D96" s="9">
        <v>53</v>
      </c>
      <c r="E96" s="9">
        <v>101</v>
      </c>
      <c r="F96" s="9">
        <v>155</v>
      </c>
      <c r="G96" s="10">
        <f t="shared" si="2"/>
        <v>65.16129032258064</v>
      </c>
      <c r="H96" s="11">
        <f t="shared" si="3"/>
        <v>65.16129032258064</v>
      </c>
    </row>
    <row r="97" spans="1:8" ht="11.25">
      <c r="A97" s="8" t="s">
        <v>103</v>
      </c>
      <c r="B97" s="9"/>
      <c r="C97" s="9"/>
      <c r="D97" s="9">
        <v>1</v>
      </c>
      <c r="E97" s="9"/>
      <c r="F97" s="9">
        <v>1</v>
      </c>
      <c r="G97" s="10">
        <f t="shared" si="2"/>
        <v>0</v>
      </c>
      <c r="H97" s="11">
        <f t="shared" si="3"/>
        <v>0</v>
      </c>
    </row>
    <row r="98" spans="1:8" ht="11.25">
      <c r="A98" s="8" t="s">
        <v>104</v>
      </c>
      <c r="B98" s="9"/>
      <c r="C98" s="9"/>
      <c r="D98" s="9">
        <v>42</v>
      </c>
      <c r="E98" s="9">
        <v>64</v>
      </c>
      <c r="F98" s="9">
        <v>106</v>
      </c>
      <c r="G98" s="10">
        <f t="shared" si="2"/>
        <v>60.37735849056604</v>
      </c>
      <c r="H98" s="11">
        <f t="shared" si="3"/>
        <v>60.37735849056604</v>
      </c>
    </row>
    <row r="99" spans="1:8" ht="11.25">
      <c r="A99" s="8" t="s">
        <v>105</v>
      </c>
      <c r="B99" s="9"/>
      <c r="C99" s="9"/>
      <c r="D99" s="9">
        <v>8</v>
      </c>
      <c r="E99" s="9">
        <v>26</v>
      </c>
      <c r="F99" s="9">
        <v>34</v>
      </c>
      <c r="G99" s="10">
        <f t="shared" si="2"/>
        <v>76.47058823529412</v>
      </c>
      <c r="H99" s="11">
        <f t="shared" si="3"/>
        <v>76.47058823529412</v>
      </c>
    </row>
    <row r="100" spans="1:8" ht="11.25">
      <c r="A100" s="8" t="s">
        <v>106</v>
      </c>
      <c r="B100" s="9"/>
      <c r="C100" s="9"/>
      <c r="D100" s="9">
        <v>15</v>
      </c>
      <c r="E100" s="9">
        <v>15</v>
      </c>
      <c r="F100" s="9">
        <v>30</v>
      </c>
      <c r="G100" s="10">
        <f t="shared" si="2"/>
        <v>50</v>
      </c>
      <c r="H100" s="11">
        <f t="shared" si="3"/>
        <v>50</v>
      </c>
    </row>
    <row r="101" spans="1:8" ht="11.25">
      <c r="A101" s="8" t="s">
        <v>107</v>
      </c>
      <c r="B101" s="9"/>
      <c r="C101" s="9"/>
      <c r="D101" s="9"/>
      <c r="E101" s="9">
        <v>2</v>
      </c>
      <c r="F101" s="9">
        <v>2</v>
      </c>
      <c r="G101" s="10">
        <f t="shared" si="2"/>
        <v>100</v>
      </c>
      <c r="H101" s="11">
        <f t="shared" si="3"/>
        <v>100</v>
      </c>
    </row>
    <row r="102" spans="1:8" ht="11.25">
      <c r="A102" s="8" t="s">
        <v>108</v>
      </c>
      <c r="B102" s="9"/>
      <c r="C102" s="9"/>
      <c r="D102" s="9">
        <v>70</v>
      </c>
      <c r="E102" s="9">
        <v>43</v>
      </c>
      <c r="F102" s="9">
        <v>113</v>
      </c>
      <c r="G102" s="10">
        <f t="shared" si="2"/>
        <v>38.05309734513274</v>
      </c>
      <c r="H102" s="11">
        <f t="shared" si="3"/>
        <v>38.05309734513274</v>
      </c>
    </row>
    <row r="103" spans="1:8" ht="11.25">
      <c r="A103" s="8" t="s">
        <v>109</v>
      </c>
      <c r="B103" s="9">
        <v>7</v>
      </c>
      <c r="C103" s="9">
        <v>2</v>
      </c>
      <c r="D103" s="9">
        <v>45</v>
      </c>
      <c r="E103" s="9">
        <v>97</v>
      </c>
      <c r="F103" s="9">
        <v>151</v>
      </c>
      <c r="G103" s="10">
        <f t="shared" si="2"/>
        <v>68.87417218543047</v>
      </c>
      <c r="H103" s="11">
        <f t="shared" si="3"/>
        <v>67.36111111111111</v>
      </c>
    </row>
    <row r="104" spans="1:8" ht="11.25">
      <c r="A104" s="8" t="s">
        <v>110</v>
      </c>
      <c r="B104" s="9"/>
      <c r="C104" s="9"/>
      <c r="D104" s="9">
        <v>25</v>
      </c>
      <c r="E104" s="9">
        <v>16</v>
      </c>
      <c r="F104" s="9">
        <v>41</v>
      </c>
      <c r="G104" s="10">
        <f t="shared" si="2"/>
        <v>39.02439024390244</v>
      </c>
      <c r="H104" s="11">
        <f t="shared" si="3"/>
        <v>39.02439024390244</v>
      </c>
    </row>
    <row r="105" spans="1:8" ht="11.25">
      <c r="A105" s="8" t="s">
        <v>111</v>
      </c>
      <c r="B105" s="9"/>
      <c r="C105" s="9"/>
      <c r="D105" s="9">
        <v>48</v>
      </c>
      <c r="E105" s="9">
        <v>63</v>
      </c>
      <c r="F105" s="9">
        <v>111</v>
      </c>
      <c r="G105" s="10">
        <f t="shared" si="2"/>
        <v>56.75675675675676</v>
      </c>
      <c r="H105" s="11">
        <f t="shared" si="3"/>
        <v>56.75675675675676</v>
      </c>
    </row>
    <row r="106" spans="1:8" ht="11.25">
      <c r="A106" s="8" t="s">
        <v>112</v>
      </c>
      <c r="B106" s="9">
        <v>8</v>
      </c>
      <c r="C106" s="9"/>
      <c r="D106" s="9">
        <v>25</v>
      </c>
      <c r="E106" s="9">
        <v>123</v>
      </c>
      <c r="F106" s="9">
        <v>156</v>
      </c>
      <c r="G106" s="10">
        <f t="shared" si="2"/>
        <v>83.97435897435898</v>
      </c>
      <c r="H106" s="11">
        <f t="shared" si="3"/>
        <v>83.1081081081081</v>
      </c>
    </row>
    <row r="107" spans="1:8" ht="11.25">
      <c r="A107" s="8" t="s">
        <v>113</v>
      </c>
      <c r="B107" s="9">
        <v>1</v>
      </c>
      <c r="C107" s="9"/>
      <c r="D107" s="9">
        <v>4</v>
      </c>
      <c r="E107" s="9">
        <v>46</v>
      </c>
      <c r="F107" s="9">
        <v>51</v>
      </c>
      <c r="G107" s="10">
        <f t="shared" si="2"/>
        <v>92.15686274509804</v>
      </c>
      <c r="H107" s="11">
        <f t="shared" si="3"/>
        <v>92</v>
      </c>
    </row>
    <row r="108" spans="1:8" ht="11.25">
      <c r="A108" s="8" t="s">
        <v>114</v>
      </c>
      <c r="B108" s="9"/>
      <c r="C108" s="9"/>
      <c r="D108" s="9">
        <v>13</v>
      </c>
      <c r="E108" s="9">
        <v>16</v>
      </c>
      <c r="F108" s="9">
        <v>29</v>
      </c>
      <c r="G108" s="10">
        <f t="shared" si="2"/>
        <v>55.172413793103445</v>
      </c>
      <c r="H108" s="11">
        <f t="shared" si="3"/>
        <v>55.172413793103445</v>
      </c>
    </row>
    <row r="109" spans="1:8" ht="11.25">
      <c r="A109" s="8" t="s">
        <v>115</v>
      </c>
      <c r="B109" s="9"/>
      <c r="C109" s="9"/>
      <c r="D109" s="9">
        <v>5</v>
      </c>
      <c r="E109" s="9">
        <v>6</v>
      </c>
      <c r="F109" s="9">
        <v>11</v>
      </c>
      <c r="G109" s="10">
        <f t="shared" si="2"/>
        <v>54.54545454545454</v>
      </c>
      <c r="H109" s="11">
        <f t="shared" si="3"/>
        <v>54.54545454545454</v>
      </c>
    </row>
    <row r="110" spans="1:8" ht="11.25">
      <c r="A110" s="8" t="s">
        <v>116</v>
      </c>
      <c r="B110" s="9"/>
      <c r="C110" s="9">
        <v>2</v>
      </c>
      <c r="D110" s="9">
        <v>69</v>
      </c>
      <c r="E110" s="9">
        <v>48</v>
      </c>
      <c r="F110" s="9">
        <v>119</v>
      </c>
      <c r="G110" s="10">
        <f t="shared" si="2"/>
        <v>40.33613445378151</v>
      </c>
      <c r="H110" s="11">
        <f t="shared" si="3"/>
        <v>40.33613445378151</v>
      </c>
    </row>
    <row r="111" spans="1:8" ht="11.25">
      <c r="A111" s="8" t="s">
        <v>117</v>
      </c>
      <c r="B111" s="9"/>
      <c r="C111" s="9">
        <v>1</v>
      </c>
      <c r="D111" s="9">
        <v>39</v>
      </c>
      <c r="E111" s="9">
        <v>79</v>
      </c>
      <c r="F111" s="9">
        <v>119</v>
      </c>
      <c r="G111" s="10">
        <f t="shared" si="2"/>
        <v>66.38655462184873</v>
      </c>
      <c r="H111" s="11">
        <f t="shared" si="3"/>
        <v>66.38655462184873</v>
      </c>
    </row>
    <row r="112" spans="1:8" ht="11.25">
      <c r="A112" s="8" t="s">
        <v>118</v>
      </c>
      <c r="B112" s="9"/>
      <c r="C112" s="9">
        <v>4</v>
      </c>
      <c r="D112" s="9">
        <v>35</v>
      </c>
      <c r="E112" s="9">
        <v>71</v>
      </c>
      <c r="F112" s="9">
        <v>110</v>
      </c>
      <c r="G112" s="10">
        <f t="shared" si="2"/>
        <v>64.54545454545455</v>
      </c>
      <c r="H112" s="11">
        <f t="shared" si="3"/>
        <v>64.54545454545455</v>
      </c>
    </row>
    <row r="113" spans="1:8" ht="11.25">
      <c r="A113" s="8" t="s">
        <v>119</v>
      </c>
      <c r="B113" s="9"/>
      <c r="C113" s="9"/>
      <c r="D113" s="9">
        <v>86</v>
      </c>
      <c r="E113" s="9">
        <v>35</v>
      </c>
      <c r="F113" s="9">
        <v>121</v>
      </c>
      <c r="G113" s="10">
        <f t="shared" si="2"/>
        <v>28.92561983471074</v>
      </c>
      <c r="H113" s="11">
        <f t="shared" si="3"/>
        <v>28.92561983471074</v>
      </c>
    </row>
    <row r="114" spans="1:8" ht="11.25">
      <c r="A114" s="8" t="s">
        <v>120</v>
      </c>
      <c r="B114" s="9"/>
      <c r="C114" s="9"/>
      <c r="D114" s="9">
        <v>6</v>
      </c>
      <c r="E114" s="9">
        <v>1</v>
      </c>
      <c r="F114" s="9">
        <v>7</v>
      </c>
      <c r="G114" s="10">
        <f t="shared" si="2"/>
        <v>14.285714285714285</v>
      </c>
      <c r="H114" s="11">
        <f t="shared" si="3"/>
        <v>14.285714285714285</v>
      </c>
    </row>
    <row r="115" spans="1:8" ht="11.25">
      <c r="A115" s="8" t="s">
        <v>121</v>
      </c>
      <c r="B115" s="9"/>
      <c r="C115" s="9"/>
      <c r="D115" s="9">
        <v>32</v>
      </c>
      <c r="E115" s="9">
        <v>2</v>
      </c>
      <c r="F115" s="9">
        <v>34</v>
      </c>
      <c r="G115" s="10">
        <f t="shared" si="2"/>
        <v>5.88235294117647</v>
      </c>
      <c r="H115" s="11">
        <f t="shared" si="3"/>
        <v>5.88235294117647</v>
      </c>
    </row>
    <row r="116" spans="1:8" ht="11.25">
      <c r="A116" s="8" t="s">
        <v>122</v>
      </c>
      <c r="B116" s="9"/>
      <c r="C116" s="9"/>
      <c r="D116" s="9">
        <v>1</v>
      </c>
      <c r="E116" s="9">
        <v>9</v>
      </c>
      <c r="F116" s="9">
        <v>10</v>
      </c>
      <c r="G116" s="10">
        <f t="shared" si="2"/>
        <v>90</v>
      </c>
      <c r="H116" s="11">
        <f t="shared" si="3"/>
        <v>90</v>
      </c>
    </row>
    <row r="117" spans="1:8" ht="11.25">
      <c r="A117" s="8" t="s">
        <v>123</v>
      </c>
      <c r="B117" s="9">
        <v>1</v>
      </c>
      <c r="C117" s="9">
        <v>3</v>
      </c>
      <c r="D117" s="9">
        <v>13</v>
      </c>
      <c r="E117" s="9">
        <v>2</v>
      </c>
      <c r="F117" s="9">
        <v>19</v>
      </c>
      <c r="G117" s="10">
        <f t="shared" si="2"/>
        <v>15.789473684210526</v>
      </c>
      <c r="H117" s="11">
        <f t="shared" si="3"/>
        <v>11.11111111111111</v>
      </c>
    </row>
    <row r="118" spans="1:8" ht="11.25">
      <c r="A118" s="8" t="s">
        <v>124</v>
      </c>
      <c r="B118" s="9"/>
      <c r="C118" s="9">
        <v>5</v>
      </c>
      <c r="D118" s="9">
        <v>55</v>
      </c>
      <c r="E118" s="9">
        <v>17</v>
      </c>
      <c r="F118" s="9">
        <v>77</v>
      </c>
      <c r="G118" s="10">
        <f t="shared" si="2"/>
        <v>22.07792207792208</v>
      </c>
      <c r="H118" s="11">
        <f t="shared" si="3"/>
        <v>22.07792207792208</v>
      </c>
    </row>
    <row r="119" spans="1:8" ht="12" thickBot="1">
      <c r="A119" s="12" t="s">
        <v>125</v>
      </c>
      <c r="B119" s="13"/>
      <c r="C119" s="13"/>
      <c r="D119" s="13">
        <v>20</v>
      </c>
      <c r="E119" s="13">
        <v>40</v>
      </c>
      <c r="F119" s="13">
        <v>60</v>
      </c>
      <c r="G119" s="14">
        <f t="shared" si="2"/>
        <v>66.66666666666666</v>
      </c>
      <c r="H119" s="15">
        <f t="shared" si="3"/>
        <v>66.66666666666666</v>
      </c>
    </row>
    <row r="120" spans="1:8" ht="12.75" thickBot="1" thickTop="1">
      <c r="A120" s="16" t="s">
        <v>126</v>
      </c>
      <c r="B120" s="17">
        <v>1218</v>
      </c>
      <c r="C120" s="17">
        <v>227</v>
      </c>
      <c r="D120" s="17">
        <v>3896</v>
      </c>
      <c r="E120" s="17">
        <v>3787</v>
      </c>
      <c r="F120" s="17">
        <v>9128</v>
      </c>
      <c r="G120" s="18">
        <f t="shared" si="2"/>
        <v>54.831288343558285</v>
      </c>
      <c r="H120" s="19">
        <f t="shared" si="3"/>
        <v>47.876106194690266</v>
      </c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2009-03-04T16:33:43Z</dcterms:created>
  <dcterms:modified xsi:type="dcterms:W3CDTF">2009-03-04T17:24:26Z</dcterms:modified>
  <cp:category/>
  <cp:version/>
  <cp:contentType/>
  <cp:contentStatus/>
</cp:coreProperties>
</file>